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aragi-sv69\管財係共有フォルダ\那須丈晴\委員会\業者選定委員会\資格審査2023\様式等（変更届は所定様式なし）\"/>
    </mc:Choice>
  </mc:AlternateContent>
  <bookViews>
    <workbookView xWindow="0" yWindow="0" windowWidth="28800" windowHeight="12255"/>
  </bookViews>
  <sheets>
    <sheet name="申請書" sheetId="1" r:id="rId1"/>
    <sheet name="Sheet2" sheetId="2" r:id="rId2"/>
    <sheet name="Sheet3" sheetId="3" r:id="rId3"/>
  </sheets>
  <definedNames>
    <definedName name="_xlnm.Print_Area" localSheetId="0">申請書!$A$1:$AN$165</definedName>
  </definedNames>
  <calcPr calcId="162913"/>
</workbook>
</file>

<file path=xl/calcChain.xml><?xml version="1.0" encoding="utf-8"?>
<calcChain xmlns="http://schemas.openxmlformats.org/spreadsheetml/2006/main">
  <c r="C2" i="2" l="1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V2" i="2"/>
  <c r="AC2" i="2"/>
  <c r="AD2" i="2"/>
  <c r="AE2" i="2"/>
  <c r="AF2" i="2"/>
  <c r="AG2" i="2"/>
  <c r="AH2" i="2"/>
  <c r="AI2" i="2"/>
  <c r="AX2" i="2"/>
  <c r="AZ2" i="2"/>
  <c r="AY2" i="2" s="1"/>
  <c r="BA2" i="2"/>
  <c r="BB2" i="2"/>
  <c r="BC2" i="2"/>
  <c r="BD2" i="2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T41" i="1"/>
  <c r="AE41" i="1"/>
  <c r="S2" i="2"/>
  <c r="T45" i="1"/>
  <c r="AE45" i="1"/>
  <c r="T2" i="2"/>
  <c r="AE49" i="1"/>
  <c r="U2" i="2"/>
  <c r="AE53" i="1"/>
</calcChain>
</file>

<file path=xl/sharedStrings.xml><?xml version="1.0" encoding="utf-8"?>
<sst xmlns="http://schemas.openxmlformats.org/spreadsheetml/2006/main" count="394" uniqueCount="340">
  <si>
    <t>様式第１号</t>
    <rPh sb="0" eb="2">
      <t>ヨウシキ</t>
    </rPh>
    <rPh sb="2" eb="3">
      <t>ダイ</t>
    </rPh>
    <rPh sb="4" eb="5">
      <t>ゴウ</t>
    </rPh>
    <phoneticPr fontId="3"/>
  </si>
  <si>
    <t>新規</t>
    <rPh sb="0" eb="2">
      <t>シンキ</t>
    </rPh>
    <phoneticPr fontId="3"/>
  </si>
  <si>
    <t>更新</t>
    <rPh sb="0" eb="2">
      <t>コウシン</t>
    </rPh>
    <phoneticPr fontId="3"/>
  </si>
  <si>
    <t>競争入札（見積）参加資格審査申請書</t>
    <rPh sb="0" eb="2">
      <t>キョウソウ</t>
    </rPh>
    <rPh sb="2" eb="4">
      <t>ニュウサツ</t>
    </rPh>
    <rPh sb="5" eb="7">
      <t>ミツモリ</t>
    </rPh>
    <rPh sb="8" eb="10">
      <t>サンカ</t>
    </rPh>
    <rPh sb="10" eb="12">
      <t>シカク</t>
    </rPh>
    <rPh sb="12" eb="14">
      <t>シンサ</t>
    </rPh>
    <rPh sb="14" eb="17">
      <t>シンセイショ</t>
    </rPh>
    <phoneticPr fontId="3"/>
  </si>
  <si>
    <t>申請者（本社の情報を記載してください。）</t>
    <rPh sb="0" eb="3">
      <t>シンセイシャ</t>
    </rPh>
    <rPh sb="4" eb="6">
      <t>ホンシャ</t>
    </rPh>
    <rPh sb="7" eb="9">
      <t>ジョウホウ</t>
    </rPh>
    <rPh sb="10" eb="12">
      <t>キサイ</t>
    </rPh>
    <phoneticPr fontId="3"/>
  </si>
  <si>
    <t>郵便番号</t>
    <rPh sb="0" eb="2">
      <t>ユウビン</t>
    </rPh>
    <rPh sb="2" eb="4">
      <t>バンゴウ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</si>
  <si>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</si>
  <si>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電話番号</t>
    <rPh sb="0" eb="2">
      <t>デンワ</t>
    </rPh>
    <rPh sb="2" eb="4">
      <t>バンゴウ</t>
    </rPh>
    <phoneticPr fontId="3"/>
  </si>
  <si>
    <t>ｅﾒｰﾙｱﾄﾞﾚｽ</t>
    <phoneticPr fontId="3"/>
  </si>
  <si>
    <t>担当部署</t>
    <rPh sb="0" eb="2">
      <t>タントウ</t>
    </rPh>
    <rPh sb="2" eb="4">
      <t>ブショ</t>
    </rPh>
    <phoneticPr fontId="3"/>
  </si>
  <si>
    <t>担当者</t>
    <rPh sb="0" eb="3">
      <t>タントウシャ</t>
    </rPh>
    <phoneticPr fontId="3"/>
  </si>
  <si>
    <t>ＴＥＬ</t>
    <phoneticPr fontId="3"/>
  </si>
  <si>
    <t>ＦＡＸ</t>
    <phoneticPr fontId="3"/>
  </si>
  <si>
    <t>合計</t>
    <rPh sb="0" eb="2">
      <t>ゴウケイ</t>
    </rPh>
    <phoneticPr fontId="3"/>
  </si>
  <si>
    <t>前々年度①</t>
    <rPh sb="0" eb="2">
      <t>ゼンゼン</t>
    </rPh>
    <rPh sb="2" eb="4">
      <t>ネンド</t>
    </rPh>
    <phoneticPr fontId="3"/>
  </si>
  <si>
    <t>前年度②</t>
    <rPh sb="0" eb="3">
      <t>ゼンネンド</t>
    </rPh>
    <phoneticPr fontId="3"/>
  </si>
  <si>
    <t>合計①＋②</t>
    <rPh sb="0" eb="2">
      <t>ゴウケイ</t>
    </rPh>
    <phoneticPr fontId="3"/>
  </si>
  <si>
    <t>平均売上高（①＋②）/2</t>
    <rPh sb="0" eb="2">
      <t>ヘイキン</t>
    </rPh>
    <rPh sb="2" eb="4">
      <t>ウリアゲ</t>
    </rPh>
    <rPh sb="4" eb="5">
      <t>ダカ</t>
    </rPh>
    <phoneticPr fontId="3"/>
  </si>
  <si>
    <t>ｱ)売上高（全社）</t>
    <rPh sb="2" eb="5">
      <t>ウリアゲダカ</t>
    </rPh>
    <rPh sb="6" eb="8">
      <t>ゼンシャ</t>
    </rPh>
    <phoneticPr fontId="3"/>
  </si>
  <si>
    <t>ｱ)従業員数（全社：臨時、パート等含む）</t>
    <rPh sb="2" eb="4">
      <t>ジュウギョウ</t>
    </rPh>
    <rPh sb="4" eb="6">
      <t>インスウ</t>
    </rPh>
    <rPh sb="7" eb="9">
      <t>ゼンシャ</t>
    </rPh>
    <rPh sb="10" eb="12">
      <t>リンジ</t>
    </rPh>
    <rPh sb="16" eb="17">
      <t>トウ</t>
    </rPh>
    <rPh sb="17" eb="18">
      <t>フク</t>
    </rPh>
    <phoneticPr fontId="3"/>
  </si>
  <si>
    <t>営業関係</t>
    <rPh sb="0" eb="2">
      <t>エイギョウ</t>
    </rPh>
    <rPh sb="2" eb="4">
      <t>カンケイ</t>
    </rPh>
    <phoneticPr fontId="3"/>
  </si>
  <si>
    <t>技術関係</t>
    <rPh sb="0" eb="2">
      <t>ギジュツ</t>
    </rPh>
    <rPh sb="2" eb="4">
      <t>カンケイ</t>
    </rPh>
    <phoneticPr fontId="3"/>
  </si>
  <si>
    <t>事務関係</t>
    <rPh sb="0" eb="2">
      <t>ジム</t>
    </rPh>
    <rPh sb="2" eb="4">
      <t>カンケイ</t>
    </rPh>
    <phoneticPr fontId="3"/>
  </si>
  <si>
    <t>営業年数</t>
    <rPh sb="0" eb="2">
      <t>エイギョウ</t>
    </rPh>
    <rPh sb="2" eb="4">
      <t>ネンスウ</t>
    </rPh>
    <phoneticPr fontId="3"/>
  </si>
  <si>
    <t>創業年月日</t>
    <rPh sb="0" eb="2">
      <t>ソウギョウ</t>
    </rPh>
    <rPh sb="2" eb="5">
      <t>ネンガッピ</t>
    </rPh>
    <phoneticPr fontId="3"/>
  </si>
  <si>
    <t>自己資本額</t>
    <rPh sb="0" eb="2">
      <t>ジコ</t>
    </rPh>
    <rPh sb="2" eb="5">
      <t>シホンガク</t>
    </rPh>
    <phoneticPr fontId="3"/>
  </si>
  <si>
    <t>年</t>
    <rPh sb="0" eb="1">
      <t>ネン</t>
    </rPh>
    <phoneticPr fontId="3"/>
  </si>
  <si>
    <t>ISO9000ｼﾘｰｽﾞ</t>
    <phoneticPr fontId="3"/>
  </si>
  <si>
    <t>ISO14000ｼﾘｰｽﾞ</t>
    <phoneticPr fontId="3"/>
  </si>
  <si>
    <t>ISOその他</t>
    <rPh sb="5" eb="6">
      <t>タ</t>
    </rPh>
    <phoneticPr fontId="3"/>
  </si>
  <si>
    <t>ｻｰﾋﾞｽﾏｰｸ</t>
    <phoneticPr fontId="3"/>
  </si>
  <si>
    <t>ﾌﾟﾗｲﾊﾞｼｰﾏｰｸ</t>
    <phoneticPr fontId="3"/>
  </si>
  <si>
    <t>その他</t>
    <rPh sb="2" eb="3">
      <t>タ</t>
    </rPh>
    <phoneticPr fontId="3"/>
  </si>
  <si>
    <t>所在地</t>
    <rPh sb="0" eb="3">
      <t>ショザイチ</t>
    </rPh>
    <phoneticPr fontId="3"/>
  </si>
  <si>
    <t>ｲ)売上高（支店、営業所等）</t>
    <rPh sb="2" eb="5">
      <t>ウリアゲダカ</t>
    </rPh>
    <rPh sb="6" eb="8">
      <t>シテン</t>
    </rPh>
    <rPh sb="9" eb="12">
      <t>エイギョウショ</t>
    </rPh>
    <rPh sb="12" eb="13">
      <t>トウ</t>
    </rPh>
    <phoneticPr fontId="3"/>
  </si>
  <si>
    <t>ｲ)従業員数（支店、営業所等：臨時パート等含む）</t>
    <rPh sb="2" eb="4">
      <t>ジュウギョウ</t>
    </rPh>
    <rPh sb="4" eb="6">
      <t>インスウ</t>
    </rPh>
    <rPh sb="7" eb="9">
      <t>シテン</t>
    </rPh>
    <rPh sb="10" eb="13">
      <t>エイギョウショ</t>
    </rPh>
    <rPh sb="13" eb="14">
      <t>トウ</t>
    </rPh>
    <rPh sb="15" eb="17">
      <t>リンジ</t>
    </rPh>
    <rPh sb="20" eb="21">
      <t>トウ</t>
    </rPh>
    <rPh sb="21" eb="22">
      <t>フク</t>
    </rPh>
    <phoneticPr fontId="3"/>
  </si>
  <si>
    <t>委託：歯科技工</t>
    <rPh sb="0" eb="2">
      <t>イタク</t>
    </rPh>
    <rPh sb="3" eb="5">
      <t>シカ</t>
    </rPh>
    <rPh sb="5" eb="7">
      <t>ギコウ</t>
    </rPh>
    <phoneticPr fontId="3"/>
  </si>
  <si>
    <t>番号</t>
    <rPh sb="0" eb="2">
      <t>バンゴウ</t>
    </rPh>
    <phoneticPr fontId="3"/>
  </si>
  <si>
    <t>業種</t>
    <rPh sb="0" eb="2">
      <t>ギョウシュ</t>
    </rPh>
    <phoneticPr fontId="3"/>
  </si>
  <si>
    <t>説明</t>
    <rPh sb="0" eb="2">
      <t>セツメイ</t>
    </rPh>
    <phoneticPr fontId="3"/>
  </si>
  <si>
    <t>院内情報ｼｽﾃﾑ、部門ｼｽﾃﾑ等のｼｽﾃﾑ開発</t>
    <rPh sb="0" eb="2">
      <t>インナイ</t>
    </rPh>
    <rPh sb="2" eb="4">
      <t>ジョウホウ</t>
    </rPh>
    <rPh sb="9" eb="11">
      <t>ブモン</t>
    </rPh>
    <rPh sb="15" eb="16">
      <t>トウ</t>
    </rPh>
    <rPh sb="21" eb="23">
      <t>カイハツ</t>
    </rPh>
    <phoneticPr fontId="3"/>
  </si>
  <si>
    <t>委託：被爆量測定</t>
    <rPh sb="0" eb="2">
      <t>イタク</t>
    </rPh>
    <rPh sb="3" eb="5">
      <t>ヒバク</t>
    </rPh>
    <rPh sb="5" eb="6">
      <t>リョウ</t>
    </rPh>
    <rPh sb="6" eb="8">
      <t>ソクテイ</t>
    </rPh>
    <phoneticPr fontId="3"/>
  </si>
  <si>
    <t>委託：害虫駆除</t>
    <rPh sb="0" eb="2">
      <t>イタク</t>
    </rPh>
    <rPh sb="3" eb="5">
      <t>ガイチュウ</t>
    </rPh>
    <rPh sb="5" eb="7">
      <t>クジョ</t>
    </rPh>
    <phoneticPr fontId="3"/>
  </si>
  <si>
    <t>委託：浄化槽点検</t>
    <rPh sb="0" eb="2">
      <t>イタク</t>
    </rPh>
    <rPh sb="3" eb="6">
      <t>ジョウカソウ</t>
    </rPh>
    <rPh sb="6" eb="8">
      <t>テンケン</t>
    </rPh>
    <phoneticPr fontId="3"/>
  </si>
  <si>
    <t>ﾚﾝﾀﾙ・ﾘｰｽ：人工呼吸器</t>
    <rPh sb="9" eb="11">
      <t>ジンコウ</t>
    </rPh>
    <rPh sb="11" eb="13">
      <t>コキュウ</t>
    </rPh>
    <rPh sb="13" eb="14">
      <t>キ</t>
    </rPh>
    <phoneticPr fontId="3"/>
  </si>
  <si>
    <t>ﾚﾝﾀﾙ・ﾘｰｽ：CPAP装置</t>
    <rPh sb="13" eb="15">
      <t>ソウチ</t>
    </rPh>
    <phoneticPr fontId="3"/>
  </si>
  <si>
    <t>ﾚﾝﾀﾙ・ﾘｰｽ：寝具</t>
    <rPh sb="9" eb="11">
      <t>シング</t>
    </rPh>
    <phoneticPr fontId="3"/>
  </si>
  <si>
    <t>ﾚﾝﾀﾙ・ﾘｰｽ：布ｵﾑﾂ</t>
    <rPh sb="9" eb="10">
      <t>ヌノ</t>
    </rPh>
    <phoneticPr fontId="3"/>
  </si>
  <si>
    <t>ﾚﾝﾀﾙ・ﾘｰｽ：防炎ｶｰﾃﾝ</t>
    <rPh sb="9" eb="11">
      <t>ボウエン</t>
    </rPh>
    <phoneticPr fontId="3"/>
  </si>
  <si>
    <t>ﾚﾝﾀﾙ・ﾘｰｽ：観葉植物</t>
    <rPh sb="9" eb="11">
      <t>カンヨウ</t>
    </rPh>
    <rPh sb="11" eb="13">
      <t>ショクブツ</t>
    </rPh>
    <phoneticPr fontId="3"/>
  </si>
  <si>
    <t>ﾚﾝﾀﾙ・ﾘｰｽ：ﾄｲﾚ芳香器</t>
    <rPh sb="12" eb="14">
      <t>ホウコウ</t>
    </rPh>
    <rPh sb="14" eb="15">
      <t>キ</t>
    </rPh>
    <phoneticPr fontId="3"/>
  </si>
  <si>
    <t>ﾚﾝﾀﾙ・ﾘｰｽ：病棟ﾃﾚﾋﾞｼｽﾃﾑ</t>
    <rPh sb="9" eb="11">
      <t>ビョウトウ</t>
    </rPh>
    <phoneticPr fontId="3"/>
  </si>
  <si>
    <t>委託：医事業務</t>
    <rPh sb="0" eb="2">
      <t>イタク</t>
    </rPh>
    <rPh sb="3" eb="5">
      <t>イジ</t>
    </rPh>
    <rPh sb="5" eb="7">
      <t>ギョウム</t>
    </rPh>
    <phoneticPr fontId="3"/>
  </si>
  <si>
    <t>委託：臨床検査</t>
    <rPh sb="0" eb="2">
      <t>イタク</t>
    </rPh>
    <rPh sb="3" eb="5">
      <t>リンショウ</t>
    </rPh>
    <rPh sb="5" eb="7">
      <t>ケンサ</t>
    </rPh>
    <phoneticPr fontId="3"/>
  </si>
  <si>
    <t>委託：ｴﾚﾍﾞｰﾀ保守</t>
    <rPh sb="0" eb="2">
      <t>イタク</t>
    </rPh>
    <rPh sb="9" eb="11">
      <t>ホシュ</t>
    </rPh>
    <phoneticPr fontId="3"/>
  </si>
  <si>
    <t>委託：白衣等洗濯</t>
    <rPh sb="0" eb="2">
      <t>イタク</t>
    </rPh>
    <rPh sb="3" eb="5">
      <t>ハクイ</t>
    </rPh>
    <rPh sb="5" eb="6">
      <t>トウ</t>
    </rPh>
    <rPh sb="6" eb="8">
      <t>センタク</t>
    </rPh>
    <phoneticPr fontId="3"/>
  </si>
  <si>
    <t>ﾚﾝﾀﾙ･ﾘｰｽ：ｺﾋﾟｰ機、印刷機</t>
    <rPh sb="13" eb="14">
      <t>キ</t>
    </rPh>
    <rPh sb="15" eb="18">
      <t>インサツキ</t>
    </rPh>
    <phoneticPr fontId="3"/>
  </si>
  <si>
    <t>委託：介護業務</t>
    <rPh sb="0" eb="2">
      <t>イタク</t>
    </rPh>
    <rPh sb="3" eb="5">
      <t>カイゴ</t>
    </rPh>
    <rPh sb="5" eb="7">
      <t>ギョウム</t>
    </rPh>
    <phoneticPr fontId="3"/>
  </si>
  <si>
    <t>委託：守衛業務</t>
    <rPh sb="0" eb="2">
      <t>イタク</t>
    </rPh>
    <rPh sb="3" eb="5">
      <t>シュエイ</t>
    </rPh>
    <rPh sb="5" eb="7">
      <t>ギョウム</t>
    </rPh>
    <phoneticPr fontId="3"/>
  </si>
  <si>
    <t>-</t>
    <phoneticPr fontId="3"/>
  </si>
  <si>
    <t>委託：ｸﾞﾘｽﾄﾗｯﾌﾟ収集運搬</t>
    <rPh sb="0" eb="2">
      <t>イタク</t>
    </rPh>
    <rPh sb="12" eb="14">
      <t>シュウシュウ</t>
    </rPh>
    <rPh sb="14" eb="16">
      <t>ウンパン</t>
    </rPh>
    <phoneticPr fontId="3"/>
  </si>
  <si>
    <t>委託：厨房排気ﾀﾞｸﾄ清掃</t>
    <rPh sb="0" eb="2">
      <t>イタク</t>
    </rPh>
    <rPh sb="3" eb="5">
      <t>チュウボウ</t>
    </rPh>
    <rPh sb="5" eb="7">
      <t>ハイキ</t>
    </rPh>
    <rPh sb="11" eb="13">
      <t>セイソウ</t>
    </rPh>
    <phoneticPr fontId="3"/>
  </si>
  <si>
    <t>委託：院内清掃</t>
    <rPh sb="0" eb="2">
      <t>イタク</t>
    </rPh>
    <rPh sb="3" eb="5">
      <t>インナイ</t>
    </rPh>
    <rPh sb="5" eb="7">
      <t>セイソウ</t>
    </rPh>
    <phoneticPr fontId="3"/>
  </si>
  <si>
    <t>賠償責任保険加入状況</t>
    <rPh sb="0" eb="2">
      <t>バイショウ</t>
    </rPh>
    <rPh sb="2" eb="4">
      <t>セキニン</t>
    </rPh>
    <rPh sb="4" eb="6">
      <t>ホケン</t>
    </rPh>
    <rPh sb="6" eb="8">
      <t>カニュウ</t>
    </rPh>
    <rPh sb="8" eb="10">
      <t>ジョウキョウ</t>
    </rPh>
    <phoneticPr fontId="3"/>
  </si>
  <si>
    <t>加入の有無</t>
    <rPh sb="0" eb="2">
      <t>カニュウ</t>
    </rPh>
    <rPh sb="3" eb="5">
      <t>ウム</t>
    </rPh>
    <phoneticPr fontId="3"/>
  </si>
  <si>
    <t>保険会社名</t>
    <rPh sb="0" eb="2">
      <t>ホケン</t>
    </rPh>
    <rPh sb="2" eb="5">
      <t>カイシャメイ</t>
    </rPh>
    <phoneticPr fontId="3"/>
  </si>
  <si>
    <t>総額</t>
    <rPh sb="0" eb="2">
      <t>ソウガク</t>
    </rPh>
    <phoneticPr fontId="3"/>
  </si>
  <si>
    <t>1名につき</t>
    <rPh sb="1" eb="2">
      <t>メイ</t>
    </rPh>
    <phoneticPr fontId="3"/>
  </si>
  <si>
    <t>1事故につき</t>
    <rPh sb="1" eb="3">
      <t>ジコ</t>
    </rPh>
    <phoneticPr fontId="3"/>
  </si>
  <si>
    <t>財物損壊</t>
  </si>
  <si>
    <t>有</t>
    <rPh sb="0" eb="1">
      <t>ユウ</t>
    </rPh>
    <phoneticPr fontId="3"/>
  </si>
  <si>
    <t>無</t>
    <rPh sb="0" eb="1">
      <t>ム</t>
    </rPh>
    <phoneticPr fontId="3"/>
  </si>
  <si>
    <t>限度額</t>
    <rPh sb="0" eb="2">
      <t>ゲンド</t>
    </rPh>
    <rPh sb="2" eb="3">
      <t>ガク</t>
    </rPh>
    <phoneticPr fontId="3"/>
  </si>
  <si>
    <t>（単位：千円）</t>
    <rPh sb="1" eb="3">
      <t>タンイ</t>
    </rPh>
    <rPh sb="4" eb="6">
      <t>センエン</t>
    </rPh>
    <phoneticPr fontId="3"/>
  </si>
  <si>
    <t>ISO9</t>
    <phoneticPr fontId="3"/>
  </si>
  <si>
    <t>ISO14</t>
    <phoneticPr fontId="3"/>
  </si>
  <si>
    <t>ISO</t>
    <phoneticPr fontId="3"/>
  </si>
  <si>
    <t>SM</t>
    <phoneticPr fontId="3"/>
  </si>
  <si>
    <t>PM</t>
    <phoneticPr fontId="3"/>
  </si>
  <si>
    <t>売上高（全）</t>
    <rPh sb="0" eb="3">
      <t>ウリアゲダカ</t>
    </rPh>
    <rPh sb="4" eb="5">
      <t>ゼン</t>
    </rPh>
    <phoneticPr fontId="3"/>
  </si>
  <si>
    <t>売上高（支）</t>
    <rPh sb="0" eb="3">
      <t>ウリアゲダカ</t>
    </rPh>
    <rPh sb="4" eb="5">
      <t>ササ</t>
    </rPh>
    <phoneticPr fontId="3"/>
  </si>
  <si>
    <t>従業員数（全）</t>
    <rPh sb="0" eb="2">
      <t>ジュウギョウ</t>
    </rPh>
    <rPh sb="2" eb="4">
      <t>インスウ</t>
    </rPh>
    <rPh sb="5" eb="6">
      <t>ゼン</t>
    </rPh>
    <phoneticPr fontId="3"/>
  </si>
  <si>
    <t>従業員数（支）</t>
    <rPh sb="0" eb="2">
      <t>ジュウギョウ</t>
    </rPh>
    <rPh sb="2" eb="4">
      <t>インスウ</t>
    </rPh>
    <rPh sb="5" eb="6">
      <t>ササ</t>
    </rPh>
    <phoneticPr fontId="3"/>
  </si>
  <si>
    <t>損保</t>
    <rPh sb="0" eb="2">
      <t>ソンポ</t>
    </rPh>
    <phoneticPr fontId="3"/>
  </si>
  <si>
    <t>社員教育の有無</t>
    <rPh sb="0" eb="2">
      <t>シャイン</t>
    </rPh>
    <rPh sb="2" eb="4">
      <t>キョウイク</t>
    </rPh>
    <rPh sb="5" eb="7">
      <t>ウム</t>
    </rPh>
    <phoneticPr fontId="3"/>
  </si>
  <si>
    <t>ISO等</t>
    <rPh sb="3" eb="4">
      <t>トウ</t>
    </rPh>
    <phoneticPr fontId="3"/>
  </si>
  <si>
    <t>教育</t>
    <rPh sb="0" eb="2">
      <t>キョウイク</t>
    </rPh>
    <phoneticPr fontId="3"/>
  </si>
  <si>
    <t>（単位　人）</t>
    <rPh sb="1" eb="3">
      <t>タンイ</t>
    </rPh>
    <rPh sb="4" eb="5">
      <t>ニン</t>
    </rPh>
    <phoneticPr fontId="3"/>
  </si>
  <si>
    <t>業者名（本）</t>
    <rPh sb="0" eb="3">
      <t>ギョウシャメイ</t>
    </rPh>
    <rPh sb="4" eb="5">
      <t>ホン</t>
    </rPh>
    <phoneticPr fontId="3"/>
  </si>
  <si>
    <t>郵便番号（本）</t>
    <rPh sb="0" eb="2">
      <t>ユウビン</t>
    </rPh>
    <rPh sb="2" eb="4">
      <t>バンゴウ</t>
    </rPh>
    <rPh sb="5" eb="6">
      <t>ホン</t>
    </rPh>
    <phoneticPr fontId="3"/>
  </si>
  <si>
    <t>所在地（本）</t>
    <rPh sb="0" eb="3">
      <t>ショザイチ</t>
    </rPh>
    <rPh sb="4" eb="5">
      <t>ホン</t>
    </rPh>
    <phoneticPr fontId="3"/>
  </si>
  <si>
    <t>電話番号（本）</t>
    <rPh sb="0" eb="2">
      <t>デンワ</t>
    </rPh>
    <rPh sb="2" eb="4">
      <t>バンゴウ</t>
    </rPh>
    <rPh sb="5" eb="6">
      <t>ホン</t>
    </rPh>
    <phoneticPr fontId="3"/>
  </si>
  <si>
    <t>FAX番号（本）</t>
    <rPh sb="3" eb="5">
      <t>バンゴウ</t>
    </rPh>
    <rPh sb="6" eb="7">
      <t>ホン</t>
    </rPh>
    <phoneticPr fontId="3"/>
  </si>
  <si>
    <t>eﾒｰﾙ（本）</t>
    <rPh sb="5" eb="6">
      <t>ホン</t>
    </rPh>
    <phoneticPr fontId="3"/>
  </si>
  <si>
    <t>業者名（支）</t>
    <rPh sb="0" eb="3">
      <t>ギョウシャメイ</t>
    </rPh>
    <rPh sb="4" eb="5">
      <t>シ</t>
    </rPh>
    <phoneticPr fontId="3"/>
  </si>
  <si>
    <t>郵便番号（支）</t>
    <rPh sb="0" eb="2">
      <t>ユウビン</t>
    </rPh>
    <rPh sb="2" eb="4">
      <t>バンゴウ</t>
    </rPh>
    <rPh sb="5" eb="6">
      <t>シ</t>
    </rPh>
    <phoneticPr fontId="3"/>
  </si>
  <si>
    <t>所在地（支）</t>
    <rPh sb="0" eb="3">
      <t>ショザイチ</t>
    </rPh>
    <rPh sb="4" eb="5">
      <t>シ</t>
    </rPh>
    <phoneticPr fontId="3"/>
  </si>
  <si>
    <t>電話番号（支）</t>
    <rPh sb="0" eb="2">
      <t>デンワ</t>
    </rPh>
    <rPh sb="2" eb="4">
      <t>バンゴウ</t>
    </rPh>
    <rPh sb="5" eb="6">
      <t>シ</t>
    </rPh>
    <phoneticPr fontId="3"/>
  </si>
  <si>
    <t>FAX番号（支）</t>
    <rPh sb="3" eb="5">
      <t>バンゴウ</t>
    </rPh>
    <rPh sb="6" eb="7">
      <t>シ</t>
    </rPh>
    <phoneticPr fontId="3"/>
  </si>
  <si>
    <t>eﾒｰﾙ（支）</t>
    <rPh sb="5" eb="6">
      <t>シ</t>
    </rPh>
    <phoneticPr fontId="3"/>
  </si>
  <si>
    <t>前年度の社員教育の実績とその内容</t>
    <rPh sb="0" eb="3">
      <t>ゼンネンド</t>
    </rPh>
    <rPh sb="4" eb="6">
      <t>シャイン</t>
    </rPh>
    <rPh sb="6" eb="8">
      <t>キョウイク</t>
    </rPh>
    <rPh sb="9" eb="11">
      <t>ジッセキ</t>
    </rPh>
    <rPh sb="14" eb="16">
      <t>ナイヨウ</t>
    </rPh>
    <phoneticPr fontId="3"/>
  </si>
  <si>
    <t>対象者</t>
    <rPh sb="0" eb="3">
      <t>タイショウシャ</t>
    </rPh>
    <phoneticPr fontId="3"/>
  </si>
  <si>
    <t>期間</t>
    <rPh sb="0" eb="2">
      <t>キカン</t>
    </rPh>
    <phoneticPr fontId="3"/>
  </si>
  <si>
    <t>内容</t>
    <rPh sb="0" eb="2">
      <t>ナイヨウ</t>
    </rPh>
    <phoneticPr fontId="3"/>
  </si>
  <si>
    <t>参加を希望される業種の許認可・免許資格の状況</t>
    <rPh sb="0" eb="2">
      <t>サンカ</t>
    </rPh>
    <rPh sb="3" eb="5">
      <t>キボウ</t>
    </rPh>
    <rPh sb="8" eb="10">
      <t>ギョウシュ</t>
    </rPh>
    <rPh sb="11" eb="14">
      <t>キョニンカ</t>
    </rPh>
    <rPh sb="15" eb="17">
      <t>メンキョ</t>
    </rPh>
    <rPh sb="17" eb="19">
      <t>シカク</t>
    </rPh>
    <rPh sb="20" eb="22">
      <t>ジョウキョウ</t>
    </rPh>
    <phoneticPr fontId="3"/>
  </si>
  <si>
    <t>許認可関係</t>
    <rPh sb="0" eb="3">
      <t>キョニンカ</t>
    </rPh>
    <rPh sb="3" eb="5">
      <t>カンケイ</t>
    </rPh>
    <phoneticPr fontId="3"/>
  </si>
  <si>
    <t>許認可等の種類</t>
    <rPh sb="0" eb="3">
      <t>キョニンカ</t>
    </rPh>
    <rPh sb="3" eb="4">
      <t>トウ</t>
    </rPh>
    <rPh sb="5" eb="7">
      <t>シュルイ</t>
    </rPh>
    <phoneticPr fontId="3"/>
  </si>
  <si>
    <t>許認可等番号</t>
    <rPh sb="0" eb="3">
      <t>キョニンカ</t>
    </rPh>
    <rPh sb="3" eb="4">
      <t>トウ</t>
    </rPh>
    <rPh sb="4" eb="6">
      <t>バンゴウ</t>
    </rPh>
    <phoneticPr fontId="3"/>
  </si>
  <si>
    <t>有効期限</t>
    <rPh sb="0" eb="2">
      <t>ユウコウ</t>
    </rPh>
    <rPh sb="2" eb="4">
      <t>キゲン</t>
    </rPh>
    <phoneticPr fontId="3"/>
  </si>
  <si>
    <t>許認可等官公庁名</t>
    <rPh sb="0" eb="3">
      <t>キョニンカ</t>
    </rPh>
    <rPh sb="3" eb="4">
      <t>トウ</t>
    </rPh>
    <rPh sb="4" eb="7">
      <t>カンコウチョウ</t>
    </rPh>
    <rPh sb="7" eb="8">
      <t>メイ</t>
    </rPh>
    <phoneticPr fontId="3"/>
  </si>
  <si>
    <t>免許資格関係</t>
    <rPh sb="0" eb="2">
      <t>メンキョ</t>
    </rPh>
    <rPh sb="2" eb="4">
      <t>シカク</t>
    </rPh>
    <rPh sb="4" eb="6">
      <t>カンケイ</t>
    </rPh>
    <phoneticPr fontId="3"/>
  </si>
  <si>
    <t>免許資格の種類</t>
    <rPh sb="0" eb="2">
      <t>メンキョ</t>
    </rPh>
    <rPh sb="2" eb="4">
      <t>シカク</t>
    </rPh>
    <rPh sb="5" eb="7">
      <t>シュルイ</t>
    </rPh>
    <phoneticPr fontId="3"/>
  </si>
  <si>
    <t>人数</t>
    <rPh sb="0" eb="2">
      <t>ニンズウ</t>
    </rPh>
    <phoneticPr fontId="3"/>
  </si>
  <si>
    <t>休日夜間の24時間体制</t>
    <rPh sb="0" eb="2">
      <t>キュウジツ</t>
    </rPh>
    <rPh sb="2" eb="4">
      <t>ヤカン</t>
    </rPh>
    <rPh sb="7" eb="9">
      <t>ジカン</t>
    </rPh>
    <rPh sb="9" eb="11">
      <t>タイセイ</t>
    </rPh>
    <phoneticPr fontId="3"/>
  </si>
  <si>
    <t>24時間体制</t>
    <rPh sb="2" eb="4">
      <t>ジカン</t>
    </rPh>
    <rPh sb="4" eb="6">
      <t>タイセイ</t>
    </rPh>
    <phoneticPr fontId="3"/>
  </si>
  <si>
    <t>当直体制</t>
    <rPh sb="0" eb="2">
      <t>トウチョク</t>
    </rPh>
    <rPh sb="2" eb="4">
      <t>タイセイ</t>
    </rPh>
    <phoneticPr fontId="3"/>
  </si>
  <si>
    <t>定期訪問日</t>
    <rPh sb="0" eb="2">
      <t>テイキ</t>
    </rPh>
    <rPh sb="2" eb="5">
      <t>ホウモンビ</t>
    </rPh>
    <phoneticPr fontId="3"/>
  </si>
  <si>
    <t>毎日</t>
    <rPh sb="0" eb="2">
      <t>マイニチ</t>
    </rPh>
    <phoneticPr fontId="3"/>
  </si>
  <si>
    <t>定期日</t>
    <rPh sb="0" eb="2">
      <t>テイキ</t>
    </rPh>
    <rPh sb="2" eb="3">
      <t>ビ</t>
    </rPh>
    <phoneticPr fontId="3"/>
  </si>
  <si>
    <t>（単位　千円）</t>
    <rPh sb="1" eb="3">
      <t>タンイ</t>
    </rPh>
    <rPh sb="4" eb="6">
      <t>センエン</t>
    </rPh>
    <phoneticPr fontId="3"/>
  </si>
  <si>
    <t>その他特筆すべき事項</t>
    <rPh sb="2" eb="3">
      <t>タ</t>
    </rPh>
    <rPh sb="3" eb="5">
      <t>トクヒツ</t>
    </rPh>
    <rPh sb="8" eb="10">
      <t>ジコウ</t>
    </rPh>
    <phoneticPr fontId="3"/>
  </si>
  <si>
    <t>第2希望</t>
    <rPh sb="0" eb="1">
      <t>ダイ</t>
    </rPh>
    <rPh sb="2" eb="4">
      <t>キボウ</t>
    </rPh>
    <phoneticPr fontId="3"/>
  </si>
  <si>
    <t>第1希望</t>
    <rPh sb="0" eb="1">
      <t>ダイ</t>
    </rPh>
    <rPh sb="2" eb="4">
      <t>キボウ</t>
    </rPh>
    <phoneticPr fontId="3"/>
  </si>
  <si>
    <t>第3希望</t>
    <rPh sb="0" eb="1">
      <t>ダイ</t>
    </rPh>
    <rPh sb="2" eb="4">
      <t>キボウ</t>
    </rPh>
    <phoneticPr fontId="3"/>
  </si>
  <si>
    <t>第4希望</t>
    <rPh sb="0" eb="1">
      <t>ダイ</t>
    </rPh>
    <rPh sb="2" eb="4">
      <t>キボウ</t>
    </rPh>
    <phoneticPr fontId="3"/>
  </si>
  <si>
    <t>第5希望</t>
    <rPh sb="0" eb="1">
      <t>ダイ</t>
    </rPh>
    <rPh sb="2" eb="4">
      <t>キボウ</t>
    </rPh>
    <phoneticPr fontId="3"/>
  </si>
  <si>
    <t>その他（業種）</t>
    <rPh sb="2" eb="3">
      <t>タ</t>
    </rPh>
    <rPh sb="4" eb="6">
      <t>ギョウシュ</t>
    </rPh>
    <phoneticPr fontId="3"/>
  </si>
  <si>
    <t>ﾒｰｶｰ</t>
    <phoneticPr fontId="3"/>
  </si>
  <si>
    <t>契約期間</t>
    <rPh sb="0" eb="2">
      <t>ケイヤク</t>
    </rPh>
    <rPh sb="2" eb="4">
      <t>キカン</t>
    </rPh>
    <phoneticPr fontId="3"/>
  </si>
  <si>
    <t>から</t>
    <phoneticPr fontId="3"/>
  </si>
  <si>
    <t>　</t>
    <phoneticPr fontId="3"/>
  </si>
  <si>
    <t>損保期限</t>
    <rPh sb="0" eb="2">
      <t>ソンポ</t>
    </rPh>
    <rPh sb="2" eb="4">
      <t>キゲン</t>
    </rPh>
    <phoneticPr fontId="3"/>
  </si>
  <si>
    <t>ﾚﾝﾀﾙ･ﾘｰｽ：在宅酸素</t>
    <rPh sb="9" eb="11">
      <t>ザイタク</t>
    </rPh>
    <rPh sb="11" eb="13">
      <t>サンソ</t>
    </rPh>
    <phoneticPr fontId="3"/>
  </si>
  <si>
    <t>委託：除草剪定</t>
    <rPh sb="0" eb="2">
      <t>イタク</t>
    </rPh>
    <rPh sb="3" eb="5">
      <t>ジョソウ</t>
    </rPh>
    <rPh sb="5" eb="7">
      <t>センテイ</t>
    </rPh>
    <phoneticPr fontId="3"/>
  </si>
  <si>
    <t>委託：医療機器保守</t>
    <rPh sb="0" eb="2">
      <t>イタク</t>
    </rPh>
    <rPh sb="3" eb="5">
      <t>イリョウ</t>
    </rPh>
    <rPh sb="5" eb="7">
      <t>キキ</t>
    </rPh>
    <rPh sb="7" eb="9">
      <t>ホシュ</t>
    </rPh>
    <phoneticPr fontId="3"/>
  </si>
  <si>
    <t>委託：情報ｼｽﾃﾑ保守</t>
    <rPh sb="0" eb="2">
      <t>イタク</t>
    </rPh>
    <rPh sb="3" eb="5">
      <t>ジョウホウ</t>
    </rPh>
    <rPh sb="9" eb="11">
      <t>ホシュ</t>
    </rPh>
    <phoneticPr fontId="3"/>
  </si>
  <si>
    <t>委託：医療ｶﾞｽ設備保守</t>
    <rPh sb="0" eb="2">
      <t>イタク</t>
    </rPh>
    <rPh sb="3" eb="5">
      <t>イリョウ</t>
    </rPh>
    <rPh sb="8" eb="10">
      <t>セツビ</t>
    </rPh>
    <rPh sb="10" eb="12">
      <t>ホシュ</t>
    </rPh>
    <phoneticPr fontId="3"/>
  </si>
  <si>
    <t>ﾚﾝﾀﾙ・ﾘｰｽ：ﾚﾝﾀﾙﾏｯﾄ</t>
    <phoneticPr fontId="3"/>
  </si>
  <si>
    <t>ﾚﾝﾀﾙ・ﾘｰｽ：腹膜透析機器</t>
    <rPh sb="9" eb="11">
      <t>フクマク</t>
    </rPh>
    <rPh sb="11" eb="13">
      <t>トウセキ</t>
    </rPh>
    <rPh sb="13" eb="15">
      <t>キキ</t>
    </rPh>
    <phoneticPr fontId="3"/>
  </si>
  <si>
    <t>ﾚﾝﾀﾙ･ﾘｰｽ：医療機器等</t>
    <rPh sb="9" eb="11">
      <t>イリョウ</t>
    </rPh>
    <rPh sb="11" eb="13">
      <t>キキ</t>
    </rPh>
    <rPh sb="13" eb="14">
      <t>トウ</t>
    </rPh>
    <phoneticPr fontId="3"/>
  </si>
  <si>
    <t>代表者名</t>
    <rPh sb="0" eb="3">
      <t>ダイヒョウシャ</t>
    </rPh>
    <rPh sb="3" eb="4">
      <t>メイ</t>
    </rPh>
    <phoneticPr fontId="3"/>
  </si>
  <si>
    <t>代表者氏名</t>
    <rPh sb="0" eb="3">
      <t>ダイヒョウシャ</t>
    </rPh>
    <rPh sb="3" eb="5">
      <t>シメイ</t>
    </rPh>
    <phoneticPr fontId="3"/>
  </si>
  <si>
    <t>業種ﾘｽﾄ</t>
    <rPh sb="0" eb="2">
      <t>ギョウシュ</t>
    </rPh>
    <phoneticPr fontId="3"/>
  </si>
  <si>
    <t>委託：冷温水（冷暖房切替）ﾕﾆｯﾄ保守</t>
    <rPh sb="0" eb="2">
      <t>イタク</t>
    </rPh>
    <rPh sb="3" eb="5">
      <t>レイオン</t>
    </rPh>
    <rPh sb="5" eb="6">
      <t>スイ</t>
    </rPh>
    <rPh sb="7" eb="10">
      <t>レイダンボウ</t>
    </rPh>
    <rPh sb="10" eb="12">
      <t>キリカエ</t>
    </rPh>
    <rPh sb="17" eb="19">
      <t>ホシュ</t>
    </rPh>
    <phoneticPr fontId="3"/>
  </si>
  <si>
    <t>委託：ﾎﾞｲﾗｰ保守点検</t>
    <rPh sb="0" eb="2">
      <t>イタク</t>
    </rPh>
    <rPh sb="8" eb="10">
      <t>ホシュ</t>
    </rPh>
    <rPh sb="10" eb="12">
      <t>テンケン</t>
    </rPh>
    <phoneticPr fontId="3"/>
  </si>
  <si>
    <t>販売：診療材料</t>
    <rPh sb="0" eb="2">
      <t>ハンバイ</t>
    </rPh>
    <rPh sb="3" eb="5">
      <t>シンリョウ</t>
    </rPh>
    <rPh sb="5" eb="7">
      <t>ザイリョウ</t>
    </rPh>
    <phoneticPr fontId="3"/>
  </si>
  <si>
    <t>販売：検査試薬</t>
    <rPh sb="0" eb="2">
      <t>ハンバイ</t>
    </rPh>
    <rPh sb="3" eb="5">
      <t>ケンサ</t>
    </rPh>
    <rPh sb="5" eb="7">
      <t>シヤク</t>
    </rPh>
    <phoneticPr fontId="3"/>
  </si>
  <si>
    <t>販売：歯科材料</t>
    <rPh sb="0" eb="2">
      <t>ハンバイ</t>
    </rPh>
    <rPh sb="3" eb="5">
      <t>シカ</t>
    </rPh>
    <rPh sb="5" eb="7">
      <t>ザイリョウ</t>
    </rPh>
    <phoneticPr fontId="3"/>
  </si>
  <si>
    <t>販売：医療ｶﾞｽ</t>
    <rPh sb="0" eb="2">
      <t>ハンバイ</t>
    </rPh>
    <rPh sb="3" eb="5">
      <t>イリョウ</t>
    </rPh>
    <phoneticPr fontId="3"/>
  </si>
  <si>
    <t>販売：眼内ﾚﾝｽﾞ</t>
    <rPh sb="0" eb="2">
      <t>ハンバイ</t>
    </rPh>
    <rPh sb="3" eb="5">
      <t>ガンナイ</t>
    </rPh>
    <phoneticPr fontId="3"/>
  </si>
  <si>
    <t>販売：医療機器等</t>
    <rPh sb="0" eb="2">
      <t>ハンバイ</t>
    </rPh>
    <rPh sb="3" eb="5">
      <t>イリョウ</t>
    </rPh>
    <rPh sb="5" eb="7">
      <t>キキ</t>
    </rPh>
    <rPh sb="7" eb="8">
      <t>トウ</t>
    </rPh>
    <phoneticPr fontId="3"/>
  </si>
  <si>
    <t>販売：印刷物</t>
    <rPh sb="0" eb="2">
      <t>ハンバイ</t>
    </rPh>
    <rPh sb="3" eb="5">
      <t>インサツ</t>
    </rPh>
    <rPh sb="5" eb="6">
      <t>ブツ</t>
    </rPh>
    <phoneticPr fontId="3"/>
  </si>
  <si>
    <t>販売：書籍</t>
    <rPh sb="0" eb="2">
      <t>ハンバイ</t>
    </rPh>
    <rPh sb="3" eb="5">
      <t>ショセキ</t>
    </rPh>
    <phoneticPr fontId="3"/>
  </si>
  <si>
    <t>販売：日用雑貨</t>
    <rPh sb="0" eb="2">
      <t>ハンバイ</t>
    </rPh>
    <rPh sb="3" eb="5">
      <t>ニチヨウ</t>
    </rPh>
    <rPh sb="5" eb="7">
      <t>ザッカ</t>
    </rPh>
    <phoneticPr fontId="3"/>
  </si>
  <si>
    <t>販売：製茶</t>
    <rPh sb="0" eb="2">
      <t>ハンバイ</t>
    </rPh>
    <rPh sb="3" eb="5">
      <t>セイチャ</t>
    </rPh>
    <phoneticPr fontId="3"/>
  </si>
  <si>
    <t>販売：家具</t>
    <rPh sb="0" eb="2">
      <t>ハンバイ</t>
    </rPh>
    <rPh sb="3" eb="5">
      <t>カグ</t>
    </rPh>
    <phoneticPr fontId="3"/>
  </si>
  <si>
    <t>販売：職員被服</t>
    <rPh sb="0" eb="2">
      <t>ハンバイ</t>
    </rPh>
    <rPh sb="3" eb="5">
      <t>ショクイン</t>
    </rPh>
    <rPh sb="5" eb="7">
      <t>ヒフク</t>
    </rPh>
    <phoneticPr fontId="3"/>
  </si>
  <si>
    <t>各種印刷物製造販売</t>
    <rPh sb="0" eb="2">
      <t>カクシュ</t>
    </rPh>
    <rPh sb="2" eb="5">
      <t>インサツブツ</t>
    </rPh>
    <rPh sb="5" eb="7">
      <t>セイゾウ</t>
    </rPh>
    <rPh sb="7" eb="9">
      <t>ハンバイ</t>
    </rPh>
    <phoneticPr fontId="3"/>
  </si>
  <si>
    <t>販売：建築用資材</t>
    <rPh sb="0" eb="2">
      <t>ハンバイ</t>
    </rPh>
    <rPh sb="3" eb="6">
      <t>ケンチクヨウ</t>
    </rPh>
    <rPh sb="6" eb="8">
      <t>シザイ</t>
    </rPh>
    <phoneticPr fontId="3"/>
  </si>
  <si>
    <t>ﾚﾝﾀﾙ・ﾘｰｽ：車両</t>
    <rPh sb="9" eb="11">
      <t>シャリョウ</t>
    </rPh>
    <phoneticPr fontId="3"/>
  </si>
  <si>
    <t>販売：給食材料</t>
    <rPh sb="0" eb="2">
      <t>ハンバイ</t>
    </rPh>
    <rPh sb="3" eb="5">
      <t>キュウショク</t>
    </rPh>
    <rPh sb="5" eb="7">
      <t>ザイリョウ</t>
    </rPh>
    <phoneticPr fontId="3"/>
  </si>
  <si>
    <t>販売：厨房機器</t>
    <rPh sb="0" eb="2">
      <t>ハンバイ</t>
    </rPh>
    <rPh sb="3" eb="5">
      <t>チュウボウ</t>
    </rPh>
    <rPh sb="5" eb="7">
      <t>キキ</t>
    </rPh>
    <phoneticPr fontId="3"/>
  </si>
  <si>
    <t>販売：介護用品</t>
    <rPh sb="0" eb="2">
      <t>ハンバイ</t>
    </rPh>
    <rPh sb="3" eb="5">
      <t>カイゴ</t>
    </rPh>
    <rPh sb="5" eb="7">
      <t>ヨウヒン</t>
    </rPh>
    <phoneticPr fontId="3"/>
  </si>
  <si>
    <t>診療材料販売</t>
    <rPh sb="0" eb="2">
      <t>シンリョウ</t>
    </rPh>
    <rPh sb="2" eb="4">
      <t>ザイリョウ</t>
    </rPh>
    <rPh sb="4" eb="6">
      <t>ハンバイ</t>
    </rPh>
    <phoneticPr fontId="3"/>
  </si>
  <si>
    <t>検査試薬販売</t>
    <rPh sb="0" eb="2">
      <t>ケンサ</t>
    </rPh>
    <rPh sb="2" eb="4">
      <t>シヤク</t>
    </rPh>
    <rPh sb="4" eb="6">
      <t>ハンバイ</t>
    </rPh>
    <phoneticPr fontId="3"/>
  </si>
  <si>
    <t>歯科材料販売</t>
    <rPh sb="0" eb="2">
      <t>シカ</t>
    </rPh>
    <rPh sb="2" eb="4">
      <t>ザイリョウ</t>
    </rPh>
    <rPh sb="4" eb="6">
      <t>ハンバイ</t>
    </rPh>
    <phoneticPr fontId="3"/>
  </si>
  <si>
    <t>給食材料販売</t>
    <rPh sb="0" eb="2">
      <t>キュウショク</t>
    </rPh>
    <rPh sb="2" eb="4">
      <t>ザイリョウ</t>
    </rPh>
    <rPh sb="4" eb="6">
      <t>ハンバイ</t>
    </rPh>
    <phoneticPr fontId="3"/>
  </si>
  <si>
    <t>医療ｶﾞｽ販売</t>
    <rPh sb="0" eb="2">
      <t>イリョウ</t>
    </rPh>
    <rPh sb="5" eb="7">
      <t>ハンバイ</t>
    </rPh>
    <phoneticPr fontId="3"/>
  </si>
  <si>
    <t>眼内ﾚﾝｽﾞ販売</t>
    <rPh sb="0" eb="2">
      <t>ガンナイ</t>
    </rPh>
    <rPh sb="6" eb="8">
      <t>ハンバイ</t>
    </rPh>
    <phoneticPr fontId="3"/>
  </si>
  <si>
    <t>介護用品販売</t>
    <rPh sb="0" eb="2">
      <t>カイゴ</t>
    </rPh>
    <rPh sb="2" eb="4">
      <t>ヨウヒン</t>
    </rPh>
    <rPh sb="4" eb="6">
      <t>ハンバイ</t>
    </rPh>
    <phoneticPr fontId="3"/>
  </si>
  <si>
    <t>医療機器、その他病院用機器販売</t>
    <rPh sb="0" eb="2">
      <t>イリョウ</t>
    </rPh>
    <rPh sb="2" eb="4">
      <t>キキ</t>
    </rPh>
    <rPh sb="7" eb="8">
      <t>タ</t>
    </rPh>
    <rPh sb="8" eb="11">
      <t>ビョウインヨウ</t>
    </rPh>
    <rPh sb="11" eb="13">
      <t>キキ</t>
    </rPh>
    <rPh sb="13" eb="15">
      <t>ハンバイ</t>
    </rPh>
    <phoneticPr fontId="3"/>
  </si>
  <si>
    <t>厨房機器販売</t>
    <rPh sb="0" eb="2">
      <t>チュウボウ</t>
    </rPh>
    <rPh sb="2" eb="4">
      <t>キキ</t>
    </rPh>
    <rPh sb="4" eb="6">
      <t>ハンバイ</t>
    </rPh>
    <phoneticPr fontId="3"/>
  </si>
  <si>
    <t>一般家電用品、照明器具、視聴覚用品等販売</t>
    <rPh sb="0" eb="2">
      <t>イッパン</t>
    </rPh>
    <rPh sb="2" eb="4">
      <t>カデン</t>
    </rPh>
    <rPh sb="4" eb="6">
      <t>ヨウヒン</t>
    </rPh>
    <rPh sb="7" eb="9">
      <t>ショウメイ</t>
    </rPh>
    <rPh sb="9" eb="11">
      <t>キグ</t>
    </rPh>
    <rPh sb="12" eb="15">
      <t>シチョウカク</t>
    </rPh>
    <rPh sb="15" eb="17">
      <t>ヨウヒン</t>
    </rPh>
    <rPh sb="17" eb="18">
      <t>トウ</t>
    </rPh>
    <rPh sb="18" eb="20">
      <t>ハンバイ</t>
    </rPh>
    <phoneticPr fontId="3"/>
  </si>
  <si>
    <t>ｺﾞﾐ袋、ﾄｲﾚｯﾄﾍﾟｰﾊﾟｰ、荒物、金物等販売</t>
    <rPh sb="3" eb="4">
      <t>ブクロ</t>
    </rPh>
    <rPh sb="17" eb="19">
      <t>アラモノ</t>
    </rPh>
    <rPh sb="20" eb="22">
      <t>カナモノ</t>
    </rPh>
    <rPh sb="22" eb="23">
      <t>トウ</t>
    </rPh>
    <rPh sb="23" eb="25">
      <t>ハンバイ</t>
    </rPh>
    <phoneticPr fontId="3"/>
  </si>
  <si>
    <t>飲料用お茶販売</t>
    <rPh sb="0" eb="3">
      <t>インリョウヨウ</t>
    </rPh>
    <rPh sb="4" eb="5">
      <t>チャ</t>
    </rPh>
    <rPh sb="5" eb="7">
      <t>ハンバイ</t>
    </rPh>
    <phoneticPr fontId="3"/>
  </si>
  <si>
    <t>家具、建具、畳等販売</t>
    <rPh sb="0" eb="2">
      <t>カグ</t>
    </rPh>
    <rPh sb="3" eb="5">
      <t>タテグ</t>
    </rPh>
    <rPh sb="6" eb="7">
      <t>タタミ</t>
    </rPh>
    <rPh sb="7" eb="8">
      <t>トウ</t>
    </rPh>
    <rPh sb="8" eb="10">
      <t>ハンバイ</t>
    </rPh>
    <phoneticPr fontId="3"/>
  </si>
  <si>
    <t>白衣ほか各種制服販売</t>
    <rPh sb="0" eb="2">
      <t>ハクイ</t>
    </rPh>
    <rPh sb="4" eb="6">
      <t>カクシュ</t>
    </rPh>
    <rPh sb="6" eb="8">
      <t>セイフク</t>
    </rPh>
    <rPh sb="8" eb="10">
      <t>ハンバイ</t>
    </rPh>
    <phoneticPr fontId="3"/>
  </si>
  <si>
    <t>建築用資材販売</t>
    <rPh sb="0" eb="3">
      <t>ケンチクヨウ</t>
    </rPh>
    <rPh sb="3" eb="5">
      <t>シザイ</t>
    </rPh>
    <rPh sb="5" eb="7">
      <t>ハンバイ</t>
    </rPh>
    <phoneticPr fontId="3"/>
  </si>
  <si>
    <t>医療機器等のﾚﾝﾀﾙ・ﾘｰｽ</t>
    <rPh sb="0" eb="2">
      <t>イリョウ</t>
    </rPh>
    <rPh sb="2" eb="5">
      <t>キキトウ</t>
    </rPh>
    <phoneticPr fontId="3"/>
  </si>
  <si>
    <t>人工呼吸器のﾚﾝﾀﾙ・ﾘｰｽ</t>
    <rPh sb="0" eb="2">
      <t>ジンコウ</t>
    </rPh>
    <rPh sb="2" eb="4">
      <t>コキュウ</t>
    </rPh>
    <rPh sb="4" eb="5">
      <t>キ</t>
    </rPh>
    <phoneticPr fontId="3"/>
  </si>
  <si>
    <t>在宅酸素療法用機器のﾚﾝﾀﾙ･ﾘｰｽ</t>
    <rPh sb="0" eb="2">
      <t>ザイタク</t>
    </rPh>
    <rPh sb="2" eb="4">
      <t>サンソ</t>
    </rPh>
    <rPh sb="4" eb="6">
      <t>リョウホウ</t>
    </rPh>
    <rPh sb="6" eb="7">
      <t>ヨウ</t>
    </rPh>
    <rPh sb="7" eb="9">
      <t>キキ</t>
    </rPh>
    <phoneticPr fontId="3"/>
  </si>
  <si>
    <t>CPAP装置のﾚﾝﾀﾙ･ﾘｰｽ</t>
    <rPh sb="4" eb="6">
      <t>ソウチ</t>
    </rPh>
    <phoneticPr fontId="3"/>
  </si>
  <si>
    <t>腹膜透析用機器のﾚﾝﾀﾙ･ﾘｰｽ</t>
    <rPh sb="0" eb="2">
      <t>フクマク</t>
    </rPh>
    <rPh sb="2" eb="4">
      <t>トウセキ</t>
    </rPh>
    <rPh sb="4" eb="5">
      <t>ヨウ</t>
    </rPh>
    <rPh sb="5" eb="7">
      <t>キキ</t>
    </rPh>
    <phoneticPr fontId="3"/>
  </si>
  <si>
    <t>販売：院内情報ｼｽﾃﾑ</t>
    <rPh sb="0" eb="2">
      <t>ハンバイ</t>
    </rPh>
    <rPh sb="3" eb="5">
      <t>インナイ</t>
    </rPh>
    <rPh sb="5" eb="7">
      <t>ジョウホウ</t>
    </rPh>
    <phoneticPr fontId="3"/>
  </si>
  <si>
    <t>ﾚﾝﾀﾙ･ﾘｰｽ：院内情報ｼｽﾃﾑ</t>
    <rPh sb="9" eb="11">
      <t>インナイ</t>
    </rPh>
    <rPh sb="11" eb="13">
      <t>ジョウホウ</t>
    </rPh>
    <phoneticPr fontId="3"/>
  </si>
  <si>
    <t>院内情報ｼｽﾃﾑ、部門ｼｽﾃﾑ等のﾚﾝﾀﾙｰﾘｰｽ</t>
    <rPh sb="0" eb="2">
      <t>インナイ</t>
    </rPh>
    <rPh sb="2" eb="4">
      <t>ジョウホウ</t>
    </rPh>
    <rPh sb="9" eb="11">
      <t>ブモン</t>
    </rPh>
    <rPh sb="15" eb="16">
      <t>トウ</t>
    </rPh>
    <phoneticPr fontId="3"/>
  </si>
  <si>
    <t>車両のﾚﾝﾀﾙ･ﾘｰｽ</t>
    <rPh sb="0" eb="2">
      <t>シャリョウ</t>
    </rPh>
    <phoneticPr fontId="3"/>
  </si>
  <si>
    <t>寝具のﾚﾝﾀﾙ</t>
    <rPh sb="0" eb="2">
      <t>シング</t>
    </rPh>
    <phoneticPr fontId="3"/>
  </si>
  <si>
    <t>布ｵﾑﾂのﾚﾝﾀﾙ</t>
    <rPh sb="0" eb="1">
      <t>ヌノ</t>
    </rPh>
    <phoneticPr fontId="3"/>
  </si>
  <si>
    <t>防炎ｶｰﾃﾝのﾚﾝﾀﾙ･ﾘｰｽ</t>
    <rPh sb="0" eb="2">
      <t>ボウエン</t>
    </rPh>
    <phoneticPr fontId="3"/>
  </si>
  <si>
    <t>玄関等のﾚﾝﾀﾙﾏｯﾄ</t>
    <rPh sb="0" eb="3">
      <t>ゲンカンナド</t>
    </rPh>
    <phoneticPr fontId="3"/>
  </si>
  <si>
    <t>院内の観葉植物ﾚﾝﾀﾙ</t>
    <rPh sb="0" eb="2">
      <t>インナイ</t>
    </rPh>
    <rPh sb="3" eb="7">
      <t>カンヨウショクブツ</t>
    </rPh>
    <phoneticPr fontId="3"/>
  </si>
  <si>
    <t>ﾄｲﾚ芳香器のﾚﾝﾀﾙ</t>
    <rPh sb="3" eb="6">
      <t>ホウコウキ</t>
    </rPh>
    <phoneticPr fontId="3"/>
  </si>
  <si>
    <t>病棟ﾃﾚﾋﾞｼｽﾃﾑのﾚﾝﾀﾙ･ﾘｰｽ</t>
    <rPh sb="0" eb="2">
      <t>ビョウトウ</t>
    </rPh>
    <phoneticPr fontId="3"/>
  </si>
  <si>
    <t>コピー機、印刷機のﾚﾝﾀﾙ･ﾘｰｽ</t>
    <rPh sb="3" eb="4">
      <t>キ</t>
    </rPh>
    <rPh sb="5" eb="8">
      <t>インサツキ</t>
    </rPh>
    <phoneticPr fontId="3"/>
  </si>
  <si>
    <t>医療機器等の保守業務</t>
    <rPh sb="0" eb="2">
      <t>イリョウ</t>
    </rPh>
    <rPh sb="2" eb="4">
      <t>キキ</t>
    </rPh>
    <rPh sb="4" eb="5">
      <t>トウ</t>
    </rPh>
    <rPh sb="6" eb="8">
      <t>ホシュ</t>
    </rPh>
    <rPh sb="8" eb="10">
      <t>ギョウム</t>
    </rPh>
    <phoneticPr fontId="3"/>
  </si>
  <si>
    <t>院内情報ｼｽﾃﾑの保守業務</t>
    <rPh sb="0" eb="2">
      <t>インナイ</t>
    </rPh>
    <rPh sb="2" eb="4">
      <t>ジョウホウ</t>
    </rPh>
    <rPh sb="9" eb="11">
      <t>ホシュ</t>
    </rPh>
    <rPh sb="11" eb="13">
      <t>ギョウム</t>
    </rPh>
    <phoneticPr fontId="3"/>
  </si>
  <si>
    <t>医療ｶﾞｽ設備の保守業務</t>
    <rPh sb="0" eb="2">
      <t>イリョウ</t>
    </rPh>
    <rPh sb="5" eb="7">
      <t>セツビ</t>
    </rPh>
    <rPh sb="8" eb="10">
      <t>ホシュ</t>
    </rPh>
    <rPh sb="10" eb="12">
      <t>ギョウム</t>
    </rPh>
    <phoneticPr fontId="3"/>
  </si>
  <si>
    <t>院内清掃業務</t>
    <rPh sb="0" eb="2">
      <t>インナイ</t>
    </rPh>
    <rPh sb="2" eb="4">
      <t>セイソウ</t>
    </rPh>
    <rPh sb="4" eb="6">
      <t>ギョウム</t>
    </rPh>
    <phoneticPr fontId="3"/>
  </si>
  <si>
    <t>歯科技工業務</t>
    <rPh sb="0" eb="2">
      <t>シカ</t>
    </rPh>
    <rPh sb="2" eb="4">
      <t>ギコウ</t>
    </rPh>
    <rPh sb="4" eb="6">
      <t>ギョウム</t>
    </rPh>
    <phoneticPr fontId="3"/>
  </si>
  <si>
    <t>臨床検査業務</t>
    <rPh sb="0" eb="2">
      <t>リンショウ</t>
    </rPh>
    <rPh sb="2" eb="4">
      <t>ケンサ</t>
    </rPh>
    <rPh sb="4" eb="6">
      <t>ギョウム</t>
    </rPh>
    <phoneticPr fontId="3"/>
  </si>
  <si>
    <t>白衣等洗濯業務</t>
    <rPh sb="0" eb="2">
      <t>ハクイ</t>
    </rPh>
    <rPh sb="2" eb="3">
      <t>トウ</t>
    </rPh>
    <rPh sb="3" eb="5">
      <t>センタク</t>
    </rPh>
    <rPh sb="5" eb="7">
      <t>ギョウム</t>
    </rPh>
    <phoneticPr fontId="3"/>
  </si>
  <si>
    <t>被曝量測定業務</t>
    <rPh sb="0" eb="2">
      <t>ヒバク</t>
    </rPh>
    <rPh sb="2" eb="3">
      <t>リョウ</t>
    </rPh>
    <rPh sb="3" eb="5">
      <t>ソクテイ</t>
    </rPh>
    <rPh sb="5" eb="7">
      <t>ギョウム</t>
    </rPh>
    <phoneticPr fontId="3"/>
  </si>
  <si>
    <t>害虫駆除業務</t>
    <rPh sb="0" eb="2">
      <t>ガイチュウ</t>
    </rPh>
    <rPh sb="2" eb="4">
      <t>クジョ</t>
    </rPh>
    <rPh sb="4" eb="6">
      <t>ギョウム</t>
    </rPh>
    <phoneticPr fontId="3"/>
  </si>
  <si>
    <t>消防設備保守業務</t>
    <rPh sb="0" eb="2">
      <t>ショウボウ</t>
    </rPh>
    <rPh sb="2" eb="4">
      <t>セツビ</t>
    </rPh>
    <rPh sb="4" eb="6">
      <t>ホシュ</t>
    </rPh>
    <rPh sb="6" eb="8">
      <t>ギョウム</t>
    </rPh>
    <phoneticPr fontId="3"/>
  </si>
  <si>
    <t>委託：消防設備保守</t>
    <rPh sb="0" eb="2">
      <t>イタク</t>
    </rPh>
    <rPh sb="3" eb="5">
      <t>ショウボウ</t>
    </rPh>
    <rPh sb="5" eb="7">
      <t>セツビ</t>
    </rPh>
    <rPh sb="7" eb="9">
      <t>ホシュ</t>
    </rPh>
    <phoneticPr fontId="3"/>
  </si>
  <si>
    <t>ﾎﾞｲﾗｰ保守点検業務</t>
    <rPh sb="5" eb="7">
      <t>ホシュ</t>
    </rPh>
    <rPh sb="7" eb="9">
      <t>テンケン</t>
    </rPh>
    <rPh sb="9" eb="11">
      <t>ギョウム</t>
    </rPh>
    <phoneticPr fontId="3"/>
  </si>
  <si>
    <t>ｴﾚﾍﾞｰﾀ保守業務</t>
    <rPh sb="6" eb="8">
      <t>ホシュ</t>
    </rPh>
    <rPh sb="8" eb="10">
      <t>ギョウム</t>
    </rPh>
    <phoneticPr fontId="3"/>
  </si>
  <si>
    <t>除草剪定業務</t>
    <rPh sb="0" eb="2">
      <t>ジョソウ</t>
    </rPh>
    <rPh sb="2" eb="4">
      <t>センテイ</t>
    </rPh>
    <rPh sb="4" eb="6">
      <t>ギョウム</t>
    </rPh>
    <phoneticPr fontId="3"/>
  </si>
  <si>
    <t>浄化槽点検業務</t>
    <rPh sb="0" eb="3">
      <t>ジョウカソウ</t>
    </rPh>
    <rPh sb="3" eb="5">
      <t>テンケン</t>
    </rPh>
    <rPh sb="5" eb="7">
      <t>ギョウム</t>
    </rPh>
    <phoneticPr fontId="3"/>
  </si>
  <si>
    <t>医療事務の業務委託</t>
    <rPh sb="0" eb="2">
      <t>イリョウ</t>
    </rPh>
    <rPh sb="2" eb="4">
      <t>ジム</t>
    </rPh>
    <rPh sb="5" eb="7">
      <t>ギョウム</t>
    </rPh>
    <rPh sb="7" eb="9">
      <t>イタク</t>
    </rPh>
    <phoneticPr fontId="3"/>
  </si>
  <si>
    <t>介護業務委託</t>
    <rPh sb="0" eb="2">
      <t>カイゴ</t>
    </rPh>
    <rPh sb="2" eb="4">
      <t>ギョウム</t>
    </rPh>
    <rPh sb="4" eb="6">
      <t>イタク</t>
    </rPh>
    <phoneticPr fontId="3"/>
  </si>
  <si>
    <t>守衛業務委託</t>
    <rPh sb="0" eb="2">
      <t>シュエイ</t>
    </rPh>
    <rPh sb="2" eb="4">
      <t>ギョウム</t>
    </rPh>
    <rPh sb="4" eb="6">
      <t>イタク</t>
    </rPh>
    <phoneticPr fontId="3"/>
  </si>
  <si>
    <t>厨房排気ﾀﾞｸﾄ清掃業務</t>
    <rPh sb="0" eb="2">
      <t>チュウボウ</t>
    </rPh>
    <rPh sb="2" eb="4">
      <t>ハイキ</t>
    </rPh>
    <rPh sb="8" eb="10">
      <t>セイソウ</t>
    </rPh>
    <rPh sb="10" eb="12">
      <t>ギョウム</t>
    </rPh>
    <phoneticPr fontId="3"/>
  </si>
  <si>
    <t>ｸﾞﾘｽﾄﾗｯﾌﾟ収集運搬業務</t>
    <rPh sb="9" eb="11">
      <t>シュウシュウ</t>
    </rPh>
    <rPh sb="11" eb="13">
      <t>ウンパン</t>
    </rPh>
    <rPh sb="13" eb="15">
      <t>ギョウム</t>
    </rPh>
    <phoneticPr fontId="3"/>
  </si>
  <si>
    <t>冷温水（冷暖房切替）ﾕﾆｯﾄ保守業務</t>
    <rPh sb="0" eb="2">
      <t>レイオン</t>
    </rPh>
    <rPh sb="2" eb="3">
      <t>スイ</t>
    </rPh>
    <rPh sb="4" eb="7">
      <t>レイダンボウ</t>
    </rPh>
    <rPh sb="7" eb="9">
      <t>キリカエ</t>
    </rPh>
    <rPh sb="14" eb="16">
      <t>ホシュ</t>
    </rPh>
    <rPh sb="16" eb="18">
      <t>ギョウム</t>
    </rPh>
    <phoneticPr fontId="3"/>
  </si>
  <si>
    <t>機器（電気機器、医療機器、空調機器、衛生機器）修理、車両、看板等修理</t>
    <rPh sb="0" eb="2">
      <t>キキ</t>
    </rPh>
    <rPh sb="3" eb="5">
      <t>デンキ</t>
    </rPh>
    <rPh sb="5" eb="7">
      <t>キキ</t>
    </rPh>
    <rPh sb="8" eb="10">
      <t>イリョウ</t>
    </rPh>
    <rPh sb="10" eb="12">
      <t>キキ</t>
    </rPh>
    <rPh sb="13" eb="15">
      <t>クウチョウ</t>
    </rPh>
    <rPh sb="15" eb="17">
      <t>キキ</t>
    </rPh>
    <rPh sb="18" eb="20">
      <t>エイセイ</t>
    </rPh>
    <rPh sb="20" eb="22">
      <t>キキ</t>
    </rPh>
    <rPh sb="23" eb="25">
      <t>シュウリ</t>
    </rPh>
    <rPh sb="26" eb="28">
      <t>シャリョウ</t>
    </rPh>
    <rPh sb="29" eb="31">
      <t>カンバン</t>
    </rPh>
    <rPh sb="31" eb="32">
      <t>トウ</t>
    </rPh>
    <rPh sb="32" eb="34">
      <t>シュウリ</t>
    </rPh>
    <phoneticPr fontId="3"/>
  </si>
  <si>
    <t>修理：その他</t>
    <rPh sb="0" eb="2">
      <t>シュウリ</t>
    </rPh>
    <rPh sb="5" eb="6">
      <t>タ</t>
    </rPh>
    <phoneticPr fontId="3"/>
  </si>
  <si>
    <t>総合リース業</t>
    <rPh sb="0" eb="2">
      <t>ソウゴウ</t>
    </rPh>
    <rPh sb="5" eb="6">
      <t>ギョウ</t>
    </rPh>
    <phoneticPr fontId="3"/>
  </si>
  <si>
    <t>病院記入</t>
    <rPh sb="0" eb="2">
      <t>ビョウイン</t>
    </rPh>
    <rPh sb="2" eb="4">
      <t>キニュウ</t>
    </rPh>
    <phoneticPr fontId="3"/>
  </si>
  <si>
    <t>医療用医薬品販売</t>
    <rPh sb="0" eb="3">
      <t>イリョウヨウ</t>
    </rPh>
    <rPh sb="3" eb="4">
      <t>イ</t>
    </rPh>
    <rPh sb="4" eb="6">
      <t>ヤクヒン</t>
    </rPh>
    <rPh sb="6" eb="8">
      <t>ハンバイ</t>
    </rPh>
    <phoneticPr fontId="3"/>
  </si>
  <si>
    <t>販売：医薬品</t>
    <rPh sb="0" eb="2">
      <t>ハンバイ</t>
    </rPh>
    <rPh sb="3" eb="6">
      <t>イヤクヒン</t>
    </rPh>
    <phoneticPr fontId="3"/>
  </si>
  <si>
    <t>委託：集金業務</t>
    <rPh sb="0" eb="2">
      <t>イタク</t>
    </rPh>
    <rPh sb="3" eb="5">
      <t>シュウキン</t>
    </rPh>
    <rPh sb="5" eb="7">
      <t>ギョウム</t>
    </rPh>
    <phoneticPr fontId="3"/>
  </si>
  <si>
    <t>未収金集金業務</t>
    <rPh sb="0" eb="3">
      <t>ミシュウキン</t>
    </rPh>
    <rPh sb="3" eb="5">
      <t>シュウキン</t>
    </rPh>
    <rPh sb="5" eb="7">
      <t>ギョウム</t>
    </rPh>
    <phoneticPr fontId="3"/>
  </si>
  <si>
    <t>ﾚﾝﾀﾙ･ﾘｰｽ：総合ﾘｰｽ業</t>
    <rPh sb="9" eb="11">
      <t>ソウゴウ</t>
    </rPh>
    <rPh sb="14" eb="15">
      <t>ギョウ</t>
    </rPh>
    <phoneticPr fontId="3"/>
  </si>
  <si>
    <t>販売：ＯＡ機器</t>
    <rPh sb="0" eb="2">
      <t>ハンバイ</t>
    </rPh>
    <rPh sb="5" eb="7">
      <t>キキ</t>
    </rPh>
    <phoneticPr fontId="3"/>
  </si>
  <si>
    <t>文房具、ｺﾋﾟｰ用紙、事務機器、写真現像、印章等販売</t>
    <rPh sb="0" eb="3">
      <t>ブンボウグ</t>
    </rPh>
    <rPh sb="8" eb="10">
      <t>ヨウシ</t>
    </rPh>
    <rPh sb="11" eb="13">
      <t>ジム</t>
    </rPh>
    <rPh sb="13" eb="15">
      <t>キキ</t>
    </rPh>
    <rPh sb="16" eb="18">
      <t>シャシン</t>
    </rPh>
    <rPh sb="18" eb="20">
      <t>ゲンゾウ</t>
    </rPh>
    <rPh sb="21" eb="23">
      <t>インショウ</t>
    </rPh>
    <rPh sb="23" eb="24">
      <t>トウ</t>
    </rPh>
    <rPh sb="24" eb="26">
      <t>ハンバイ</t>
    </rPh>
    <phoneticPr fontId="3"/>
  </si>
  <si>
    <t>パソコン及びその周辺機器販売</t>
    <rPh sb="4" eb="5">
      <t>オヨ</t>
    </rPh>
    <rPh sb="8" eb="10">
      <t>シュウヘン</t>
    </rPh>
    <rPh sb="10" eb="12">
      <t>キキ</t>
    </rPh>
    <rPh sb="12" eb="14">
      <t>ハンバイ</t>
    </rPh>
    <phoneticPr fontId="3"/>
  </si>
  <si>
    <t>委託：看護助手業務</t>
    <rPh sb="0" eb="2">
      <t>イタク</t>
    </rPh>
    <rPh sb="3" eb="5">
      <t>カンゴ</t>
    </rPh>
    <rPh sb="5" eb="7">
      <t>ジョシュ</t>
    </rPh>
    <rPh sb="7" eb="9">
      <t>ギョウム</t>
    </rPh>
    <phoneticPr fontId="3"/>
  </si>
  <si>
    <t>看護助手業務</t>
    <rPh sb="0" eb="2">
      <t>カンゴ</t>
    </rPh>
    <rPh sb="2" eb="4">
      <t>ジョシュ</t>
    </rPh>
    <rPh sb="4" eb="6">
      <t>ギョウム</t>
    </rPh>
    <phoneticPr fontId="3"/>
  </si>
  <si>
    <t>資格</t>
    <rPh sb="0" eb="2">
      <t>シカク</t>
    </rPh>
    <phoneticPr fontId="3"/>
  </si>
  <si>
    <t>業種番号○○その他についての説明</t>
    <rPh sb="0" eb="2">
      <t>ギョウシュ</t>
    </rPh>
    <rPh sb="2" eb="4">
      <t>バンゴウ</t>
    </rPh>
    <rPh sb="8" eb="9">
      <t>タ</t>
    </rPh>
    <rPh sb="14" eb="16">
      <t>セツメイ</t>
    </rPh>
    <phoneticPr fontId="3"/>
  </si>
  <si>
    <t>ＬＰｶﾞｽの販売</t>
    <rPh sb="6" eb="8">
      <t>ハンバイ</t>
    </rPh>
    <phoneticPr fontId="3"/>
  </si>
  <si>
    <t>販売：ＬＰｶﾞｽ</t>
    <rPh sb="0" eb="2">
      <t>ハンバイ</t>
    </rPh>
    <phoneticPr fontId="3"/>
  </si>
  <si>
    <t>項目</t>
    <rPh sb="0" eb="2">
      <t>コウモク</t>
    </rPh>
    <phoneticPr fontId="3"/>
  </si>
  <si>
    <t>第３者評価の取得状況（下欄にはどの分野で取得されているのか記載して下さい。）</t>
    <rPh sb="0" eb="1">
      <t>ダイ</t>
    </rPh>
    <rPh sb="2" eb="3">
      <t>シャ</t>
    </rPh>
    <rPh sb="3" eb="5">
      <t>ヒョウカ</t>
    </rPh>
    <rPh sb="6" eb="8">
      <t>シュトク</t>
    </rPh>
    <rPh sb="8" eb="10">
      <t>ジョウキョウ</t>
    </rPh>
    <rPh sb="11" eb="13">
      <t>カラン</t>
    </rPh>
    <rPh sb="17" eb="19">
      <t>ブンヤ</t>
    </rPh>
    <rPh sb="20" eb="22">
      <t>シュトク</t>
    </rPh>
    <rPh sb="29" eb="31">
      <t>キサイ</t>
    </rPh>
    <rPh sb="33" eb="34">
      <t>クダ</t>
    </rPh>
    <phoneticPr fontId="3"/>
  </si>
  <si>
    <t>委託：病院給食業務</t>
    <rPh sb="0" eb="2">
      <t>イタク</t>
    </rPh>
    <rPh sb="3" eb="5">
      <t>ビョウイン</t>
    </rPh>
    <rPh sb="5" eb="7">
      <t>キュウショク</t>
    </rPh>
    <rPh sb="7" eb="9">
      <t>ギョウム</t>
    </rPh>
    <phoneticPr fontId="3"/>
  </si>
  <si>
    <t>病院の給食業務委託</t>
    <rPh sb="0" eb="2">
      <t>ビョウイン</t>
    </rPh>
    <rPh sb="3" eb="5">
      <t>キュウショク</t>
    </rPh>
    <rPh sb="5" eb="7">
      <t>ギョウム</t>
    </rPh>
    <rPh sb="7" eb="9">
      <t>イタク</t>
    </rPh>
    <phoneticPr fontId="3"/>
  </si>
  <si>
    <t>ISO9F</t>
    <phoneticPr fontId="3"/>
  </si>
  <si>
    <t>ISO14F</t>
    <phoneticPr fontId="3"/>
  </si>
  <si>
    <t>ISOF</t>
    <phoneticPr fontId="3"/>
  </si>
  <si>
    <t>SMF</t>
    <phoneticPr fontId="3"/>
  </si>
  <si>
    <t>PMF</t>
    <phoneticPr fontId="3"/>
  </si>
  <si>
    <t>その他F</t>
    <rPh sb="2" eb="3">
      <t>タ</t>
    </rPh>
    <phoneticPr fontId="3"/>
  </si>
  <si>
    <t>発注者コード　</t>
    <rPh sb="0" eb="3">
      <t>ハッチュウシャ</t>
    </rPh>
    <phoneticPr fontId="3"/>
  </si>
  <si>
    <t>Ａ</t>
    <phoneticPr fontId="3"/>
  </si>
  <si>
    <t>公的病院</t>
    <rPh sb="0" eb="2">
      <t>コウテキ</t>
    </rPh>
    <rPh sb="2" eb="4">
      <t>ビョウイン</t>
    </rPh>
    <phoneticPr fontId="3"/>
  </si>
  <si>
    <t>Ｂ</t>
    <phoneticPr fontId="3"/>
  </si>
  <si>
    <t>民間病院</t>
    <rPh sb="0" eb="2">
      <t>ミンカン</t>
    </rPh>
    <rPh sb="2" eb="4">
      <t>ビョウイン</t>
    </rPh>
    <phoneticPr fontId="3"/>
  </si>
  <si>
    <t>Ｃ</t>
    <phoneticPr fontId="3"/>
  </si>
  <si>
    <t>地方公共団体</t>
    <rPh sb="0" eb="2">
      <t>チホウ</t>
    </rPh>
    <rPh sb="2" eb="4">
      <t>コウキョウ</t>
    </rPh>
    <rPh sb="4" eb="6">
      <t>ダンタイ</t>
    </rPh>
    <phoneticPr fontId="3"/>
  </si>
  <si>
    <t>Ｄ</t>
    <phoneticPr fontId="3"/>
  </si>
  <si>
    <t>民間企業等</t>
    <rPh sb="0" eb="2">
      <t>ミンカン</t>
    </rPh>
    <rPh sb="2" eb="4">
      <t>キギョウ</t>
    </rPh>
    <rPh sb="4" eb="5">
      <t>トウ</t>
    </rPh>
    <phoneticPr fontId="3"/>
  </si>
  <si>
    <t>熊本県内</t>
    <rPh sb="0" eb="2">
      <t>クマモト</t>
    </rPh>
    <rPh sb="2" eb="4">
      <t>ケンナイ</t>
    </rPh>
    <phoneticPr fontId="3"/>
  </si>
  <si>
    <t>熊本県以外</t>
    <rPh sb="0" eb="3">
      <t>クマモトケン</t>
    </rPh>
    <rPh sb="3" eb="5">
      <t>イガイ</t>
    </rPh>
    <phoneticPr fontId="3"/>
  </si>
  <si>
    <t>契約の相手方</t>
    <rPh sb="0" eb="2">
      <t>ケイヤク</t>
    </rPh>
    <rPh sb="3" eb="6">
      <t>アイテガタ</t>
    </rPh>
    <phoneticPr fontId="3"/>
  </si>
  <si>
    <t>発注者ｺｰﾄﾞ</t>
    <rPh sb="0" eb="3">
      <t>ハッチュウシャ</t>
    </rPh>
    <phoneticPr fontId="3"/>
  </si>
  <si>
    <t>契約金額</t>
    <rPh sb="0" eb="2">
      <t>ケイヤク</t>
    </rPh>
    <rPh sb="2" eb="4">
      <t>キンガク</t>
    </rPh>
    <phoneticPr fontId="3"/>
  </si>
  <si>
    <t>（単位　千円）</t>
    <rPh sb="4" eb="5">
      <t>セン</t>
    </rPh>
    <phoneticPr fontId="3"/>
  </si>
  <si>
    <t>千円</t>
    <rPh sb="0" eb="1">
      <t>セン</t>
    </rPh>
    <rPh sb="1" eb="2">
      <t>エン</t>
    </rPh>
    <phoneticPr fontId="3"/>
  </si>
  <si>
    <t>契約実績</t>
    <rPh sb="0" eb="2">
      <t>ケイヤク</t>
    </rPh>
    <rPh sb="2" eb="4">
      <t>ジッセキ</t>
    </rPh>
    <phoneticPr fontId="3"/>
  </si>
  <si>
    <t>業種番号</t>
    <rPh sb="0" eb="2">
      <t>ギョウシュ</t>
    </rPh>
    <rPh sb="2" eb="4">
      <t>バンゴウ</t>
    </rPh>
    <phoneticPr fontId="3"/>
  </si>
  <si>
    <t>販売：給食用食器、調理器具</t>
    <rPh sb="0" eb="2">
      <t>ハンバイ</t>
    </rPh>
    <rPh sb="3" eb="6">
      <t>キュウショクヨウ</t>
    </rPh>
    <rPh sb="6" eb="8">
      <t>ショッキ</t>
    </rPh>
    <rPh sb="9" eb="11">
      <t>チョウリ</t>
    </rPh>
    <rPh sb="11" eb="13">
      <t>キグ</t>
    </rPh>
    <phoneticPr fontId="3"/>
  </si>
  <si>
    <t>給食用食器、調理器具販売</t>
    <rPh sb="0" eb="3">
      <t>キュウショクヨウ</t>
    </rPh>
    <rPh sb="3" eb="5">
      <t>ショッキ</t>
    </rPh>
    <rPh sb="6" eb="8">
      <t>チョウリ</t>
    </rPh>
    <rPh sb="8" eb="10">
      <t>キグ</t>
    </rPh>
    <rPh sb="10" eb="12">
      <t>ハンバイ</t>
    </rPh>
    <phoneticPr fontId="3"/>
  </si>
  <si>
    <t>販売：一般車両</t>
    <rPh sb="0" eb="2">
      <t>ハンバイ</t>
    </rPh>
    <rPh sb="3" eb="5">
      <t>イッパン</t>
    </rPh>
    <rPh sb="5" eb="7">
      <t>シャリョウ</t>
    </rPh>
    <phoneticPr fontId="3"/>
  </si>
  <si>
    <t>販売：特殊車両</t>
    <rPh sb="0" eb="2">
      <t>ハンバイ</t>
    </rPh>
    <rPh sb="3" eb="5">
      <t>トクシュ</t>
    </rPh>
    <rPh sb="5" eb="7">
      <t>シャリョウ</t>
    </rPh>
    <phoneticPr fontId="3"/>
  </si>
  <si>
    <t>一般公用車販売</t>
    <rPh sb="0" eb="2">
      <t>イッパン</t>
    </rPh>
    <rPh sb="2" eb="5">
      <t>コウヨウシャ</t>
    </rPh>
    <rPh sb="5" eb="7">
      <t>ハンバイ</t>
    </rPh>
    <phoneticPr fontId="3"/>
  </si>
  <si>
    <t>特殊車両（救急車、リフト付送迎車等）の販売</t>
    <rPh sb="0" eb="2">
      <t>トクシュ</t>
    </rPh>
    <rPh sb="2" eb="4">
      <t>シャリョウ</t>
    </rPh>
    <rPh sb="5" eb="8">
      <t>キュウキュウシャ</t>
    </rPh>
    <rPh sb="12" eb="13">
      <t>ツキ</t>
    </rPh>
    <rPh sb="13" eb="16">
      <t>ソウゲイシャ</t>
    </rPh>
    <rPh sb="16" eb="17">
      <t>トウ</t>
    </rPh>
    <rPh sb="19" eb="21">
      <t>ハンバイ</t>
    </rPh>
    <phoneticPr fontId="3"/>
  </si>
  <si>
    <t>定期刊行物、追録販売</t>
    <rPh sb="0" eb="2">
      <t>テイキ</t>
    </rPh>
    <rPh sb="2" eb="5">
      <t>カンコウブツ</t>
    </rPh>
    <rPh sb="6" eb="7">
      <t>ツイ</t>
    </rPh>
    <rPh sb="7" eb="8">
      <t>ロク</t>
    </rPh>
    <rPh sb="8" eb="10">
      <t>ハンバイ</t>
    </rPh>
    <phoneticPr fontId="3"/>
  </si>
  <si>
    <t>販売：ボイラー用燃料</t>
    <rPh sb="0" eb="2">
      <t>ハンバイ</t>
    </rPh>
    <rPh sb="7" eb="8">
      <t>ヨウ</t>
    </rPh>
    <rPh sb="8" eb="10">
      <t>ネンリョウ</t>
    </rPh>
    <phoneticPr fontId="3"/>
  </si>
  <si>
    <t>販売：公用車用燃料等</t>
    <rPh sb="0" eb="2">
      <t>ハンバイ</t>
    </rPh>
    <rPh sb="3" eb="6">
      <t>コウヨウシャ</t>
    </rPh>
    <rPh sb="6" eb="7">
      <t>ヨウ</t>
    </rPh>
    <rPh sb="7" eb="9">
      <t>ネンリョウ</t>
    </rPh>
    <rPh sb="9" eb="10">
      <t>トウ</t>
    </rPh>
    <phoneticPr fontId="3"/>
  </si>
  <si>
    <t>ﾎﾞｲﾗｰ用A重油、灯油販売</t>
    <rPh sb="5" eb="6">
      <t>ヨウ</t>
    </rPh>
    <rPh sb="7" eb="9">
      <t>ジュウユ</t>
    </rPh>
    <rPh sb="10" eb="12">
      <t>トウユ</t>
    </rPh>
    <rPh sb="12" eb="14">
      <t>ハンバイ</t>
    </rPh>
    <phoneticPr fontId="3"/>
  </si>
  <si>
    <t>公用車用燃料、暖房用灯油販売</t>
    <rPh sb="0" eb="3">
      <t>コウヨウシャ</t>
    </rPh>
    <rPh sb="3" eb="4">
      <t>ヨウ</t>
    </rPh>
    <rPh sb="4" eb="6">
      <t>ネンリョウ</t>
    </rPh>
    <rPh sb="7" eb="10">
      <t>ダンボウヨウ</t>
    </rPh>
    <rPh sb="10" eb="12">
      <t>トウユ</t>
    </rPh>
    <rPh sb="12" eb="14">
      <t>ハンバイ</t>
    </rPh>
    <phoneticPr fontId="3"/>
  </si>
  <si>
    <t>委託：感染性医療廃棄物処理</t>
    <rPh sb="0" eb="2">
      <t>イタク</t>
    </rPh>
    <rPh sb="3" eb="6">
      <t>カンセンセイ</t>
    </rPh>
    <rPh sb="6" eb="8">
      <t>イリョウ</t>
    </rPh>
    <rPh sb="8" eb="11">
      <t>ハイキブツ</t>
    </rPh>
    <rPh sb="11" eb="13">
      <t>ショリ</t>
    </rPh>
    <phoneticPr fontId="3"/>
  </si>
  <si>
    <t>委託：一般廃棄物処理</t>
    <rPh sb="0" eb="2">
      <t>イタク</t>
    </rPh>
    <rPh sb="3" eb="5">
      <t>イッパン</t>
    </rPh>
    <rPh sb="5" eb="8">
      <t>ハイキブツ</t>
    </rPh>
    <rPh sb="8" eb="10">
      <t>ショリ</t>
    </rPh>
    <phoneticPr fontId="3"/>
  </si>
  <si>
    <t>感染性医療廃棄物処理業務</t>
    <rPh sb="0" eb="3">
      <t>カンセンセイ</t>
    </rPh>
    <rPh sb="3" eb="5">
      <t>イリョウ</t>
    </rPh>
    <rPh sb="5" eb="8">
      <t>ハイキブツ</t>
    </rPh>
    <rPh sb="8" eb="10">
      <t>ショリ</t>
    </rPh>
    <rPh sb="10" eb="12">
      <t>ギョウム</t>
    </rPh>
    <phoneticPr fontId="3"/>
  </si>
  <si>
    <t>委託：産業廃棄物処理</t>
    <rPh sb="0" eb="2">
      <t>イタク</t>
    </rPh>
    <rPh sb="3" eb="5">
      <t>サンギョウ</t>
    </rPh>
    <rPh sb="5" eb="8">
      <t>ハイキブツ</t>
    </rPh>
    <rPh sb="8" eb="10">
      <t>ショリ</t>
    </rPh>
    <phoneticPr fontId="3"/>
  </si>
  <si>
    <t>産業廃棄物以外の廃棄物の収集運搬処分</t>
    <rPh sb="0" eb="2">
      <t>サンギョウ</t>
    </rPh>
    <rPh sb="2" eb="5">
      <t>ハイキブツ</t>
    </rPh>
    <rPh sb="5" eb="7">
      <t>イガイ</t>
    </rPh>
    <rPh sb="8" eb="11">
      <t>ハイキブツ</t>
    </rPh>
    <rPh sb="12" eb="14">
      <t>シュウシュウ</t>
    </rPh>
    <rPh sb="14" eb="16">
      <t>ウンパン</t>
    </rPh>
    <rPh sb="16" eb="18">
      <t>ショブン</t>
    </rPh>
    <phoneticPr fontId="3"/>
  </si>
  <si>
    <t>事業活動に伴って生じた産業廃棄物の収集運搬処分</t>
    <rPh sb="0" eb="2">
      <t>ジギョウ</t>
    </rPh>
    <rPh sb="2" eb="4">
      <t>カツドウ</t>
    </rPh>
    <rPh sb="5" eb="6">
      <t>トモナ</t>
    </rPh>
    <rPh sb="8" eb="9">
      <t>ショウ</t>
    </rPh>
    <rPh sb="11" eb="13">
      <t>サンギョウ</t>
    </rPh>
    <rPh sb="13" eb="16">
      <t>ハイキブツ</t>
    </rPh>
    <rPh sb="17" eb="19">
      <t>シュウシュウ</t>
    </rPh>
    <rPh sb="19" eb="21">
      <t>ウンパン</t>
    </rPh>
    <rPh sb="21" eb="23">
      <t>ショブン</t>
    </rPh>
    <phoneticPr fontId="3"/>
  </si>
  <si>
    <t>委託：介護支援専門員業務</t>
    <rPh sb="0" eb="2">
      <t>イタク</t>
    </rPh>
    <rPh sb="3" eb="5">
      <t>カイゴ</t>
    </rPh>
    <rPh sb="5" eb="7">
      <t>シエン</t>
    </rPh>
    <rPh sb="7" eb="10">
      <t>センモンイン</t>
    </rPh>
    <rPh sb="10" eb="12">
      <t>ギョウム</t>
    </rPh>
    <phoneticPr fontId="3"/>
  </si>
  <si>
    <t>介護支援専門員業務</t>
    <rPh sb="0" eb="2">
      <t>カイゴ</t>
    </rPh>
    <rPh sb="2" eb="4">
      <t>シエン</t>
    </rPh>
    <rPh sb="4" eb="7">
      <t>センモンイン</t>
    </rPh>
    <rPh sb="7" eb="9">
      <t>ギョウム</t>
    </rPh>
    <phoneticPr fontId="3"/>
  </si>
  <si>
    <t>委託：歯科事務補助業務</t>
    <rPh sb="0" eb="2">
      <t>イタク</t>
    </rPh>
    <rPh sb="3" eb="5">
      <t>シカ</t>
    </rPh>
    <rPh sb="5" eb="7">
      <t>ジム</t>
    </rPh>
    <rPh sb="7" eb="9">
      <t>ホジョ</t>
    </rPh>
    <rPh sb="9" eb="11">
      <t>ギョウム</t>
    </rPh>
    <phoneticPr fontId="3"/>
  </si>
  <si>
    <t>歯科事務補助業務</t>
    <rPh sb="0" eb="2">
      <t>シカ</t>
    </rPh>
    <rPh sb="2" eb="4">
      <t>ジム</t>
    </rPh>
    <rPh sb="4" eb="6">
      <t>ホジョ</t>
    </rPh>
    <rPh sb="6" eb="8">
      <t>ギョウム</t>
    </rPh>
    <phoneticPr fontId="3"/>
  </si>
  <si>
    <t>その他上記1から79に属さないもの。</t>
    <rPh sb="2" eb="3">
      <t>タ</t>
    </rPh>
    <rPh sb="3" eb="5">
      <t>ジョウキ</t>
    </rPh>
    <rPh sb="11" eb="12">
      <t>ゾク</t>
    </rPh>
    <phoneticPr fontId="3"/>
  </si>
  <si>
    <t>参加を希望する業種（複数希望される場合は第１２希望まで選択して下さい。）</t>
    <rPh sb="0" eb="2">
      <t>サンカ</t>
    </rPh>
    <rPh sb="3" eb="5">
      <t>キボウ</t>
    </rPh>
    <rPh sb="7" eb="9">
      <t>ギョウシュ</t>
    </rPh>
    <rPh sb="10" eb="12">
      <t>フクスウ</t>
    </rPh>
    <rPh sb="12" eb="14">
      <t>キボウ</t>
    </rPh>
    <rPh sb="17" eb="19">
      <t>バアイ</t>
    </rPh>
    <rPh sb="20" eb="21">
      <t>ダイ</t>
    </rPh>
    <rPh sb="23" eb="25">
      <t>キボウ</t>
    </rPh>
    <rPh sb="27" eb="29">
      <t>センタク</t>
    </rPh>
    <rPh sb="31" eb="32">
      <t>クダ</t>
    </rPh>
    <phoneticPr fontId="3"/>
  </si>
  <si>
    <t>※業種番号は業種分類表の番号を入力して下さい。</t>
    <rPh sb="1" eb="3">
      <t>ギョウシュ</t>
    </rPh>
    <rPh sb="3" eb="5">
      <t>バンゴウ</t>
    </rPh>
    <rPh sb="6" eb="8">
      <t>ギョウシュ</t>
    </rPh>
    <rPh sb="8" eb="10">
      <t>ブンルイ</t>
    </rPh>
    <rPh sb="10" eb="11">
      <t>オモテ</t>
    </rPh>
    <rPh sb="12" eb="14">
      <t>バンゴウ</t>
    </rPh>
    <rPh sb="15" eb="17">
      <t>ニュウリョク</t>
    </rPh>
    <rPh sb="19" eb="20">
      <t>クダ</t>
    </rPh>
    <phoneticPr fontId="3"/>
  </si>
  <si>
    <t>主要取引ﾒｰｶｰ（取引金額上位20社まで）</t>
    <rPh sb="0" eb="2">
      <t>シュヨウ</t>
    </rPh>
    <rPh sb="2" eb="4">
      <t>トリヒキ</t>
    </rPh>
    <rPh sb="9" eb="11">
      <t>トリヒキ</t>
    </rPh>
    <rPh sb="11" eb="13">
      <t>キンガク</t>
    </rPh>
    <rPh sb="13" eb="15">
      <t>ジョウイ</t>
    </rPh>
    <rPh sb="17" eb="18">
      <t>シャ</t>
    </rPh>
    <phoneticPr fontId="3"/>
  </si>
  <si>
    <t>病院記入欄　（※この欄は記入しないで下さい。）</t>
    <rPh sb="0" eb="2">
      <t>ビョウイン</t>
    </rPh>
    <rPh sb="2" eb="5">
      <t>キニュウラン</t>
    </rPh>
    <rPh sb="10" eb="11">
      <t>ラン</t>
    </rPh>
    <rPh sb="12" eb="14">
      <t>キニュウ</t>
    </rPh>
    <rPh sb="18" eb="19">
      <t>クダ</t>
    </rPh>
    <phoneticPr fontId="3"/>
  </si>
  <si>
    <t>第6希望</t>
    <rPh sb="0" eb="1">
      <t>ダイ</t>
    </rPh>
    <rPh sb="2" eb="4">
      <t>キボウ</t>
    </rPh>
    <phoneticPr fontId="3"/>
  </si>
  <si>
    <t>第7希望</t>
    <rPh sb="0" eb="1">
      <t>ダイ</t>
    </rPh>
    <rPh sb="2" eb="4">
      <t>キボウ</t>
    </rPh>
    <phoneticPr fontId="3"/>
  </si>
  <si>
    <t>第8希望</t>
    <rPh sb="0" eb="1">
      <t>ダイ</t>
    </rPh>
    <rPh sb="2" eb="4">
      <t>キボウ</t>
    </rPh>
    <phoneticPr fontId="3"/>
  </si>
  <si>
    <t>第9希望</t>
    <rPh sb="0" eb="1">
      <t>ダイ</t>
    </rPh>
    <rPh sb="2" eb="4">
      <t>キボウ</t>
    </rPh>
    <phoneticPr fontId="3"/>
  </si>
  <si>
    <t>第10希望</t>
    <rPh sb="0" eb="1">
      <t>ダイ</t>
    </rPh>
    <rPh sb="3" eb="5">
      <t>キボウ</t>
    </rPh>
    <phoneticPr fontId="3"/>
  </si>
  <si>
    <t>第11希望</t>
    <rPh sb="0" eb="1">
      <t>ダイ</t>
    </rPh>
    <rPh sb="3" eb="5">
      <t>キボウ</t>
    </rPh>
    <phoneticPr fontId="3"/>
  </si>
  <si>
    <t>第12希望</t>
    <rPh sb="0" eb="1">
      <t>ダイ</t>
    </rPh>
    <rPh sb="3" eb="5">
      <t>キボウ</t>
    </rPh>
    <phoneticPr fontId="3"/>
  </si>
  <si>
    <t>契約実績移行用</t>
    <rPh sb="0" eb="2">
      <t>ケイヤク</t>
    </rPh>
    <rPh sb="2" eb="4">
      <t>ジッセキ</t>
    </rPh>
    <rPh sb="4" eb="6">
      <t>イコウ</t>
    </rPh>
    <rPh sb="6" eb="7">
      <t>ヨウ</t>
    </rPh>
    <phoneticPr fontId="3"/>
  </si>
  <si>
    <t>※自己資本額について</t>
    <rPh sb="1" eb="3">
      <t>ジコ</t>
    </rPh>
    <rPh sb="3" eb="6">
      <t>シホンガク</t>
    </rPh>
    <phoneticPr fontId="3"/>
  </si>
  <si>
    <t>・法人の方は貸借対照表の純資産合計を記入してください。</t>
    <rPh sb="1" eb="3">
      <t>ホウジン</t>
    </rPh>
    <rPh sb="4" eb="5">
      <t>カタ</t>
    </rPh>
    <rPh sb="6" eb="8">
      <t>タイシャク</t>
    </rPh>
    <rPh sb="8" eb="11">
      <t>タイショウヒョウ</t>
    </rPh>
    <rPh sb="12" eb="15">
      <t>ジュンシサン</t>
    </rPh>
    <rPh sb="15" eb="17">
      <t>ゴウケイ</t>
    </rPh>
    <rPh sb="18" eb="20">
      <t>キニュウ</t>
    </rPh>
    <phoneticPr fontId="3"/>
  </si>
  <si>
    <t>・個人の方は貸借対照表の元入金の額を記入して下さい。</t>
    <rPh sb="1" eb="3">
      <t>コジン</t>
    </rPh>
    <rPh sb="4" eb="5">
      <t>カタ</t>
    </rPh>
    <rPh sb="6" eb="8">
      <t>タイシャク</t>
    </rPh>
    <rPh sb="8" eb="11">
      <t>タイショウヒョウ</t>
    </rPh>
    <rPh sb="12" eb="13">
      <t>モト</t>
    </rPh>
    <rPh sb="13" eb="14">
      <t>イ</t>
    </rPh>
    <rPh sb="14" eb="15">
      <t>キン</t>
    </rPh>
    <rPh sb="16" eb="17">
      <t>ガク</t>
    </rPh>
    <rPh sb="18" eb="20">
      <t>キニュウ</t>
    </rPh>
    <rPh sb="22" eb="23">
      <t>クダ</t>
    </rPh>
    <phoneticPr fontId="3"/>
  </si>
  <si>
    <t>本院が直接取引きするところが支店、営業所などの場合は下記に記入して下さい。</t>
    <phoneticPr fontId="3"/>
  </si>
  <si>
    <t>委託：公用車運転業務</t>
    <rPh sb="0" eb="2">
      <t>イタク</t>
    </rPh>
    <rPh sb="3" eb="6">
      <t>コウヨウシャ</t>
    </rPh>
    <rPh sb="6" eb="8">
      <t>ウンテン</t>
    </rPh>
    <rPh sb="8" eb="10">
      <t>ギョウム</t>
    </rPh>
    <phoneticPr fontId="3"/>
  </si>
  <si>
    <t>委託：送迎車運転業務</t>
    <rPh sb="0" eb="2">
      <t>イタク</t>
    </rPh>
    <rPh sb="3" eb="5">
      <t>ソウゲイ</t>
    </rPh>
    <rPh sb="5" eb="6">
      <t>グルマ</t>
    </rPh>
    <rPh sb="6" eb="8">
      <t>ウンテン</t>
    </rPh>
    <rPh sb="8" eb="10">
      <t>ギョウム</t>
    </rPh>
    <phoneticPr fontId="3"/>
  </si>
  <si>
    <t>公用車運転業務委託</t>
    <rPh sb="0" eb="3">
      <t>コウヨウシャ</t>
    </rPh>
    <rPh sb="3" eb="5">
      <t>ウンテン</t>
    </rPh>
    <rPh sb="5" eb="7">
      <t>ギョウム</t>
    </rPh>
    <rPh sb="7" eb="9">
      <t>イタク</t>
    </rPh>
    <phoneticPr fontId="3"/>
  </si>
  <si>
    <t>シルバーエイト通所リハビリ利用者送迎業務</t>
    <rPh sb="7" eb="8">
      <t>ツウ</t>
    </rPh>
    <rPh sb="8" eb="9">
      <t>ジョ</t>
    </rPh>
    <rPh sb="13" eb="16">
      <t>リヨウシャ</t>
    </rPh>
    <rPh sb="16" eb="18">
      <t>ソウゲイ</t>
    </rPh>
    <rPh sb="18" eb="20">
      <t>ギョウム</t>
    </rPh>
    <phoneticPr fontId="3"/>
  </si>
  <si>
    <t>委託：議事録作成業務</t>
    <rPh sb="0" eb="2">
      <t>イタク</t>
    </rPh>
    <rPh sb="3" eb="6">
      <t>ギジロク</t>
    </rPh>
    <rPh sb="6" eb="8">
      <t>サクセイ</t>
    </rPh>
    <rPh sb="8" eb="10">
      <t>ギョウム</t>
    </rPh>
    <phoneticPr fontId="3"/>
  </si>
  <si>
    <t>議事録作成業務</t>
    <rPh sb="0" eb="3">
      <t>ギジロク</t>
    </rPh>
    <rPh sb="3" eb="5">
      <t>サクセイ</t>
    </rPh>
    <rPh sb="5" eb="7">
      <t>ギョウム</t>
    </rPh>
    <phoneticPr fontId="3"/>
  </si>
  <si>
    <t>委託：総合健診受診者弁当提供</t>
    <rPh sb="0" eb="2">
      <t>イタク</t>
    </rPh>
    <rPh sb="3" eb="5">
      <t>ソウゴウ</t>
    </rPh>
    <rPh sb="5" eb="7">
      <t>ケンシン</t>
    </rPh>
    <rPh sb="7" eb="10">
      <t>ジュシンシャ</t>
    </rPh>
    <rPh sb="10" eb="12">
      <t>ベントウ</t>
    </rPh>
    <rPh sb="12" eb="14">
      <t>テイキョウ</t>
    </rPh>
    <phoneticPr fontId="3"/>
  </si>
  <si>
    <t>健診受診者に対する弁当提供業務</t>
    <rPh sb="0" eb="2">
      <t>ケンシン</t>
    </rPh>
    <rPh sb="2" eb="5">
      <t>ジュシンシャ</t>
    </rPh>
    <rPh sb="6" eb="7">
      <t>タイ</t>
    </rPh>
    <rPh sb="9" eb="11">
      <t>ベントウ</t>
    </rPh>
    <rPh sb="11" eb="13">
      <t>テイキョウ</t>
    </rPh>
    <rPh sb="13" eb="15">
      <t>ギョウム</t>
    </rPh>
    <phoneticPr fontId="3"/>
  </si>
  <si>
    <t>委託：外調機保守点検</t>
    <rPh sb="0" eb="2">
      <t>イタク</t>
    </rPh>
    <rPh sb="3" eb="4">
      <t>ソト</t>
    </rPh>
    <rPh sb="4" eb="5">
      <t>チョウ</t>
    </rPh>
    <rPh sb="5" eb="6">
      <t>キ</t>
    </rPh>
    <rPh sb="6" eb="8">
      <t>ホシュ</t>
    </rPh>
    <rPh sb="8" eb="10">
      <t>テンケン</t>
    </rPh>
    <phoneticPr fontId="3"/>
  </si>
  <si>
    <t>外調機保守点検業務</t>
    <rPh sb="0" eb="1">
      <t>ソト</t>
    </rPh>
    <rPh sb="1" eb="2">
      <t>チョウ</t>
    </rPh>
    <rPh sb="2" eb="3">
      <t>キ</t>
    </rPh>
    <rPh sb="3" eb="5">
      <t>ホシュ</t>
    </rPh>
    <rPh sb="5" eb="7">
      <t>テンケン</t>
    </rPh>
    <rPh sb="7" eb="9">
      <t>ギョウム</t>
    </rPh>
    <phoneticPr fontId="3"/>
  </si>
  <si>
    <t>販売：設備電気器具</t>
    <rPh sb="0" eb="2">
      <t>ハンバイ</t>
    </rPh>
    <rPh sb="3" eb="5">
      <t>セツビ</t>
    </rPh>
    <rPh sb="5" eb="7">
      <t>デンキ</t>
    </rPh>
    <rPh sb="7" eb="9">
      <t>キグ</t>
    </rPh>
    <phoneticPr fontId="3"/>
  </si>
  <si>
    <t>販売：文具・事務用品・雑貨・日用品</t>
    <rPh sb="0" eb="2">
      <t>ハンバイ</t>
    </rPh>
    <rPh sb="3" eb="5">
      <t>ブング</t>
    </rPh>
    <rPh sb="6" eb="8">
      <t>ジム</t>
    </rPh>
    <rPh sb="8" eb="10">
      <t>ヨウヒン</t>
    </rPh>
    <rPh sb="11" eb="13">
      <t>ザッカ</t>
    </rPh>
    <rPh sb="14" eb="17">
      <t>ニチヨウヒン</t>
    </rPh>
    <phoneticPr fontId="3"/>
  </si>
  <si>
    <t>販売：花木・園芸用品</t>
    <rPh sb="0" eb="2">
      <t>ハンバイ</t>
    </rPh>
    <rPh sb="3" eb="5">
      <t>ハナキ</t>
    </rPh>
    <rPh sb="6" eb="8">
      <t>エンゲイ</t>
    </rPh>
    <rPh sb="8" eb="10">
      <t>ヨウヒン</t>
    </rPh>
    <phoneticPr fontId="3"/>
  </si>
  <si>
    <t>花木・園芸用品・泉水必要物品販売</t>
    <rPh sb="0" eb="2">
      <t>ハナキ</t>
    </rPh>
    <rPh sb="3" eb="5">
      <t>エンゲイ</t>
    </rPh>
    <rPh sb="5" eb="7">
      <t>ヨウヒン</t>
    </rPh>
    <rPh sb="8" eb="10">
      <t>センスイ</t>
    </rPh>
    <rPh sb="10" eb="12">
      <t>ヒツヨウ</t>
    </rPh>
    <rPh sb="12" eb="14">
      <t>ブッピン</t>
    </rPh>
    <rPh sb="14" eb="16">
      <t>ハンバイ</t>
    </rPh>
    <phoneticPr fontId="3"/>
  </si>
  <si>
    <t>販売：看板</t>
    <rPh sb="0" eb="2">
      <t>ハンバイ</t>
    </rPh>
    <rPh sb="3" eb="5">
      <t>カンバン</t>
    </rPh>
    <phoneticPr fontId="3"/>
  </si>
  <si>
    <t>看板製造販売</t>
    <rPh sb="0" eb="2">
      <t>カンバン</t>
    </rPh>
    <rPh sb="2" eb="4">
      <t>セイゾウ</t>
    </rPh>
    <rPh sb="4" eb="6">
      <t>ハンバイ</t>
    </rPh>
    <phoneticPr fontId="3"/>
  </si>
  <si>
    <t>委託：環境測定</t>
    <rPh sb="0" eb="2">
      <t>イタク</t>
    </rPh>
    <rPh sb="3" eb="5">
      <t>カンキョウ</t>
    </rPh>
    <rPh sb="5" eb="7">
      <t>ソクテイ</t>
    </rPh>
    <phoneticPr fontId="3"/>
  </si>
  <si>
    <t>ｴﾁﾚﾝｵｷｼﾄﾞｶﾞｽ作業環境測定</t>
    <rPh sb="12" eb="14">
      <t>カンキョウ</t>
    </rPh>
    <rPh sb="14" eb="16">
      <t>ソクテイ</t>
    </rPh>
    <phoneticPr fontId="3"/>
  </si>
  <si>
    <t>委託：自動ﾄﾞｱ保守</t>
    <rPh sb="0" eb="2">
      <t>イタク</t>
    </rPh>
    <rPh sb="3" eb="5">
      <t>ジドウ</t>
    </rPh>
    <rPh sb="8" eb="10">
      <t>ホシュ</t>
    </rPh>
    <phoneticPr fontId="3"/>
  </si>
  <si>
    <t>自動ﾄﾞｱ保守点検業務</t>
    <rPh sb="0" eb="2">
      <t>ジドウ</t>
    </rPh>
    <rPh sb="4" eb="6">
      <t>ホシュ</t>
    </rPh>
    <rPh sb="6" eb="8">
      <t>テンケン</t>
    </rPh>
    <rPh sb="8" eb="10">
      <t>ギョウム</t>
    </rPh>
    <phoneticPr fontId="3"/>
  </si>
  <si>
    <t>委託：電気設備</t>
    <rPh sb="0" eb="2">
      <t>イタク</t>
    </rPh>
    <rPh sb="3" eb="5">
      <t>デンキ</t>
    </rPh>
    <rPh sb="5" eb="7">
      <t>セツビ</t>
    </rPh>
    <phoneticPr fontId="3"/>
  </si>
  <si>
    <t>電気受変電設備点検業務</t>
    <rPh sb="0" eb="2">
      <t>デンキ</t>
    </rPh>
    <rPh sb="2" eb="3">
      <t>ジュ</t>
    </rPh>
    <rPh sb="3" eb="5">
      <t>ヘンデン</t>
    </rPh>
    <rPh sb="5" eb="7">
      <t>セツビ</t>
    </rPh>
    <rPh sb="7" eb="9">
      <t>テンケン</t>
    </rPh>
    <rPh sb="9" eb="11">
      <t>ギョウム</t>
    </rPh>
    <phoneticPr fontId="3"/>
  </si>
  <si>
    <t>委託：水質検査</t>
    <rPh sb="0" eb="2">
      <t>イタク</t>
    </rPh>
    <rPh sb="3" eb="5">
      <t>スイシツ</t>
    </rPh>
    <rPh sb="5" eb="7">
      <t>ケンサ</t>
    </rPh>
    <phoneticPr fontId="3"/>
  </si>
  <si>
    <t>飲料水、浴槽水、冷却塔水等の水質検査業務</t>
    <rPh sb="0" eb="3">
      <t>インリョウスイ</t>
    </rPh>
    <rPh sb="4" eb="6">
      <t>ヨクソウ</t>
    </rPh>
    <rPh sb="6" eb="7">
      <t>ミズ</t>
    </rPh>
    <rPh sb="8" eb="11">
      <t>レイキャクトウ</t>
    </rPh>
    <rPh sb="11" eb="13">
      <t>ミズナド</t>
    </rPh>
    <rPh sb="14" eb="16">
      <t>スイシツ</t>
    </rPh>
    <rPh sb="16" eb="18">
      <t>ケンサ</t>
    </rPh>
    <rPh sb="18" eb="20">
      <t>ギョウム</t>
    </rPh>
    <phoneticPr fontId="3"/>
  </si>
  <si>
    <t>委託：漏洩検査</t>
    <rPh sb="0" eb="2">
      <t>イタク</t>
    </rPh>
    <rPh sb="3" eb="5">
      <t>ロウエイ</t>
    </rPh>
    <rPh sb="5" eb="7">
      <t>ケンサ</t>
    </rPh>
    <phoneticPr fontId="3"/>
  </si>
  <si>
    <t>地下タンク漏洩検査業務</t>
    <rPh sb="0" eb="2">
      <t>チカ</t>
    </rPh>
    <rPh sb="5" eb="7">
      <t>ロウエイ</t>
    </rPh>
    <rPh sb="7" eb="9">
      <t>ケンサ</t>
    </rPh>
    <rPh sb="9" eb="11">
      <t>ギョウム</t>
    </rPh>
    <phoneticPr fontId="3"/>
  </si>
  <si>
    <t>委託：浴槽管理</t>
    <rPh sb="0" eb="2">
      <t>イタク</t>
    </rPh>
    <rPh sb="3" eb="5">
      <t>ヨクソウ</t>
    </rPh>
    <rPh sb="5" eb="7">
      <t>カンリ</t>
    </rPh>
    <phoneticPr fontId="3"/>
  </si>
  <si>
    <t>浴槽循環系統洗浄消毒業務</t>
    <rPh sb="0" eb="2">
      <t>ヨクソウ</t>
    </rPh>
    <rPh sb="2" eb="4">
      <t>ジュンカン</t>
    </rPh>
    <rPh sb="4" eb="6">
      <t>ケイトウ</t>
    </rPh>
    <rPh sb="6" eb="8">
      <t>センジョウ</t>
    </rPh>
    <rPh sb="8" eb="10">
      <t>ショウドク</t>
    </rPh>
    <rPh sb="10" eb="12">
      <t>ギョウム</t>
    </rPh>
    <phoneticPr fontId="3"/>
  </si>
  <si>
    <t>　なお、この申請書全ての記載事項及び添付書類については、事実と相違なく、資格決定後は球磨郡公立多良木病院企業団との契約については、関係法規を遵守し、信義誠実を旨として取引することを誓約します。</t>
    <rPh sb="52" eb="54">
      <t>キギョウ</t>
    </rPh>
    <rPh sb="54" eb="55">
      <t>ダン</t>
    </rPh>
    <phoneticPr fontId="3"/>
  </si>
  <si>
    <t>携帯電話</t>
    <rPh sb="0" eb="2">
      <t>ケイタイ</t>
    </rPh>
    <rPh sb="2" eb="4">
      <t>デンワ</t>
    </rPh>
    <phoneticPr fontId="3"/>
  </si>
  <si>
    <t xml:space="preserve"> ＦＡＸ番号</t>
    <rPh sb="4" eb="6">
      <t>バンゴウ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</si>
  <si>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</si>
  <si>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</si>
  <si>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</si>
  <si>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日から</t>
    <rPh sb="0" eb="1">
      <t>ニチ</t>
    </rPh>
    <phoneticPr fontId="3"/>
  </si>
  <si>
    <t>日の</t>
    <rPh sb="0" eb="1">
      <t>ニチ</t>
    </rPh>
    <phoneticPr fontId="3"/>
  </si>
  <si>
    <t>日間</t>
    <rPh sb="0" eb="2">
      <t>ニチカン</t>
    </rPh>
    <phoneticPr fontId="3"/>
  </si>
  <si>
    <t>連絡先（申請書の作成担当者を記載してください）</t>
    <rPh sb="0" eb="3">
      <t>レンラクサキ</t>
    </rPh>
    <rPh sb="4" eb="7">
      <t>シンセイショ</t>
    </rPh>
    <rPh sb="8" eb="10">
      <t>サクセイ</t>
    </rPh>
    <rPh sb="10" eb="13">
      <t>タントウシャ</t>
    </rPh>
    <rPh sb="14" eb="16">
      <t>キサイ</t>
    </rPh>
    <phoneticPr fontId="3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</si>
  <si>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3"/>
  </si>
  <si>
    <t>　令和5年4月1日から令和7年3月31日までの期間、球磨郡公立多良木病院企業団が行う物品の購入及び業務委託等（建設工事関係を除く。）の契約にかかる競争入札（見積）に参加したいので関係書類を添え資格の審査を申請します。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11" eb="12">
      <t>レイ</t>
    </rPh>
    <rPh sb="12" eb="13">
      <t>ワ</t>
    </rPh>
    <rPh sb="14" eb="15">
      <t>ネン</t>
    </rPh>
    <rPh sb="16" eb="17">
      <t>ガツ</t>
    </rPh>
    <rPh sb="19" eb="20">
      <t>ニチ</t>
    </rPh>
    <rPh sb="23" eb="25">
      <t>キカン</t>
    </rPh>
    <rPh sb="26" eb="29">
      <t>クマグン</t>
    </rPh>
    <rPh sb="29" eb="31">
      <t>コウリツ</t>
    </rPh>
    <rPh sb="31" eb="34">
      <t>タラギ</t>
    </rPh>
    <rPh sb="34" eb="36">
      <t>ビョウイン</t>
    </rPh>
    <rPh sb="36" eb="38">
      <t>キギョウ</t>
    </rPh>
    <rPh sb="38" eb="39">
      <t>ダン</t>
    </rPh>
    <rPh sb="40" eb="41">
      <t>オコナ</t>
    </rPh>
    <rPh sb="42" eb="44">
      <t>ブッピン</t>
    </rPh>
    <rPh sb="45" eb="47">
      <t>コウニュウ</t>
    </rPh>
    <rPh sb="47" eb="48">
      <t>オヨ</t>
    </rPh>
    <rPh sb="49" eb="51">
      <t>ギョウム</t>
    </rPh>
    <rPh sb="51" eb="53">
      <t>イタク</t>
    </rPh>
    <rPh sb="53" eb="54">
      <t>トウ</t>
    </rPh>
    <rPh sb="55" eb="57">
      <t>ケンセツ</t>
    </rPh>
    <rPh sb="57" eb="59">
      <t>コウジ</t>
    </rPh>
    <rPh sb="59" eb="61">
      <t>カンケイ</t>
    </rPh>
    <rPh sb="62" eb="63">
      <t>ノゾ</t>
    </rPh>
    <rPh sb="67" eb="69">
      <t>ケイヤク</t>
    </rPh>
    <rPh sb="73" eb="75">
      <t>キョウソウ</t>
    </rPh>
    <rPh sb="75" eb="77">
      <t>ニュウサツ</t>
    </rPh>
    <rPh sb="78" eb="80">
      <t>ミツモリ</t>
    </rPh>
    <rPh sb="82" eb="84">
      <t>サンカ</t>
    </rPh>
    <rPh sb="89" eb="91">
      <t>カンケイ</t>
    </rPh>
    <rPh sb="91" eb="93">
      <t>ショルイ</t>
    </rPh>
    <rPh sb="94" eb="95">
      <t>ソ</t>
    </rPh>
    <rPh sb="96" eb="98">
      <t>シカク</t>
    </rPh>
    <rPh sb="99" eb="101">
      <t>シンサ</t>
    </rPh>
    <rPh sb="102" eb="104">
      <t>シンセイ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</si>
</sst>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</cellStyleXfs>
  <cellXfs count="1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justify" vertical="top" wrapText="1"/>
    </xf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38" fontId="0" fillId="0" borderId="0" xfId="2" applyFont="1" applyBorder="1" applyAlignment="1">
      <alignment horizontal="right" vertical="center"/>
    </xf>
    <xf numFmtId="38" fontId="0" fillId="0" borderId="0" xfId="0" applyNumberFormat="1"/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8" fontId="0" fillId="0" borderId="0" xfId="2" applyFont="1" applyBorder="1" applyAlignment="1">
      <alignment vertical="center"/>
    </xf>
    <xf numFmtId="58" fontId="0" fillId="0" borderId="0" xfId="0" applyNumberFormat="1"/>
    <xf numFmtId="0" fontId="0" fillId="0" borderId="0" xfId="0" applyFill="1"/>
    <xf numFmtId="0" fontId="0" fillId="0" borderId="0" xfId="0" applyBorder="1" applyAlignment="1">
      <alignment horizontal="justify" vertical="top" wrapText="1"/>
    </xf>
    <xf numFmtId="0" fontId="0" fillId="0" borderId="0" xfId="0" applyProtection="1"/>
    <xf numFmtId="0" fontId="0" fillId="0" borderId="0" xfId="0" quotePrefix="1" applyFill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justify" vertical="top" wrapText="1"/>
    </xf>
    <xf numFmtId="0" fontId="0" fillId="0" borderId="4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 vertical="center"/>
    </xf>
    <xf numFmtId="58" fontId="0" fillId="0" borderId="0" xfId="0" applyNumberFormat="1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right" vertical="center" wrapText="1"/>
      <protection locked="0"/>
    </xf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58" fontId="0" fillId="0" borderId="1" xfId="0" applyNumberFormat="1" applyBorder="1" applyAlignment="1" applyProtection="1">
      <alignment vertical="center"/>
      <protection locked="0"/>
    </xf>
    <xf numFmtId="58" fontId="0" fillId="0" borderId="4" xfId="0" applyNumberFormat="1" applyBorder="1" applyAlignment="1" applyProtection="1">
      <alignment vertical="center"/>
      <protection locked="0"/>
    </xf>
    <xf numFmtId="58" fontId="0" fillId="0" borderId="2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3" fontId="0" fillId="0" borderId="3" xfId="0" applyNumberForma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 applyProtection="1">
      <alignment horizontal="justify" vertical="top" wrapText="1"/>
      <protection locked="0"/>
    </xf>
    <xf numFmtId="0" fontId="0" fillId="0" borderId="4" xfId="0" applyBorder="1" applyAlignment="1" applyProtection="1">
      <alignment horizontal="justify" vertical="top" wrapText="1"/>
      <protection locked="0"/>
    </xf>
    <xf numFmtId="0" fontId="0" fillId="0" borderId="2" xfId="0" applyBorder="1" applyAlignment="1" applyProtection="1">
      <alignment horizontal="justify" vertical="top" wrapText="1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38" fontId="1" fillId="0" borderId="1" xfId="2" applyFont="1" applyBorder="1" applyAlignment="1" applyProtection="1">
      <alignment vertical="center"/>
      <protection locked="0"/>
    </xf>
    <xf numFmtId="38" fontId="1" fillId="0" borderId="4" xfId="2" applyFont="1" applyBorder="1" applyAlignment="1" applyProtection="1">
      <alignment vertical="center"/>
      <protection locked="0"/>
    </xf>
    <xf numFmtId="38" fontId="1" fillId="0" borderId="2" xfId="2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justify" vertical="top" wrapText="1"/>
      <protection locked="0"/>
    </xf>
    <xf numFmtId="0" fontId="8" fillId="0" borderId="4" xfId="0" applyFont="1" applyBorder="1" applyAlignment="1" applyProtection="1">
      <alignment horizontal="justify" vertical="top" wrapText="1"/>
      <protection locked="0"/>
    </xf>
    <xf numFmtId="0" fontId="8" fillId="0" borderId="2" xfId="0" applyFont="1" applyBorder="1" applyAlignment="1" applyProtection="1">
      <alignment horizontal="justify" vertical="top" wrapText="1"/>
      <protection locked="0"/>
    </xf>
    <xf numFmtId="0" fontId="0" fillId="0" borderId="3" xfId="0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justify" vertical="top" wrapText="1"/>
      <protection locked="0"/>
    </xf>
    <xf numFmtId="58" fontId="0" fillId="0" borderId="1" xfId="0" applyNumberFormat="1" applyFill="1" applyBorder="1" applyAlignment="1" applyProtection="1">
      <alignment vertical="center"/>
      <protection locked="0"/>
    </xf>
    <xf numFmtId="58" fontId="0" fillId="0" borderId="4" xfId="0" applyNumberFormat="1" applyFill="1" applyBorder="1" applyAlignment="1" applyProtection="1">
      <alignment vertical="center"/>
      <protection locked="0"/>
    </xf>
    <xf numFmtId="58" fontId="0" fillId="0" borderId="2" xfId="0" applyNumberFormat="1" applyFill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justify" vertical="top" wrapText="1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>
      <alignment horizontal="justify" vertical="top" wrapText="1"/>
    </xf>
    <xf numFmtId="0" fontId="0" fillId="0" borderId="15" xfId="0" applyBorder="1" applyAlignment="1" applyProtection="1">
      <alignment vertical="center"/>
      <protection locked="0"/>
    </xf>
    <xf numFmtId="0" fontId="5" fillId="0" borderId="3" xfId="1" applyBorder="1" applyAlignment="1" applyProtection="1">
      <alignment vertical="center"/>
      <protection locked="0"/>
    </xf>
    <xf numFmtId="38" fontId="1" fillId="0" borderId="1" xfId="2" applyFont="1" applyBorder="1" applyAlignment="1" applyProtection="1">
      <alignment horizontal="right" vertical="center"/>
      <protection locked="0"/>
    </xf>
    <xf numFmtId="38" fontId="1" fillId="0" borderId="4" xfId="2" applyFont="1" applyBorder="1" applyAlignment="1" applyProtection="1">
      <alignment horizontal="right" vertical="center"/>
      <protection locked="0"/>
    </xf>
    <xf numFmtId="38" fontId="1" fillId="0" borderId="2" xfId="2" applyFont="1" applyBorder="1" applyAlignment="1" applyProtection="1">
      <alignment horizontal="right" vertical="center"/>
      <protection locked="0"/>
    </xf>
    <xf numFmtId="38" fontId="0" fillId="0" borderId="1" xfId="2" applyFont="1" applyBorder="1" applyAlignment="1">
      <alignment horizontal="right" vertical="center"/>
    </xf>
    <xf numFmtId="38" fontId="0" fillId="0" borderId="4" xfId="2" applyFont="1" applyBorder="1" applyAlignment="1">
      <alignment horizontal="right" vertical="center"/>
    </xf>
    <xf numFmtId="38" fontId="0" fillId="0" borderId="2" xfId="2" applyFont="1" applyBorder="1" applyAlignment="1">
      <alignment horizontal="right" vertical="center"/>
    </xf>
    <xf numFmtId="38" fontId="0" fillId="0" borderId="1" xfId="2" applyFont="1" applyBorder="1" applyAlignment="1" applyProtection="1">
      <alignment horizontal="right" vertical="center"/>
      <protection locked="0"/>
    </xf>
    <xf numFmtId="38" fontId="0" fillId="0" borderId="4" xfId="2" applyFont="1" applyBorder="1" applyAlignment="1" applyProtection="1">
      <alignment horizontal="right" vertical="center"/>
      <protection locked="0"/>
    </xf>
    <xf numFmtId="38" fontId="0" fillId="0" borderId="2" xfId="2" applyFont="1" applyBorder="1" applyAlignment="1" applyProtection="1">
      <alignment horizontal="right" vertical="center"/>
      <protection locked="0"/>
    </xf>
    <xf numFmtId="0" fontId="5" fillId="0" borderId="3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 shrinkToFit="1"/>
      <protection locked="0"/>
    </xf>
    <xf numFmtId="58" fontId="0" fillId="0" borderId="1" xfId="0" applyNumberFormat="1" applyBorder="1" applyAlignment="1" applyProtection="1">
      <alignment horizontal="left" vertical="center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 applyProtection="1">
      <alignment horizontal="justify" vertical="top" wrapText="1"/>
      <protection locked="0"/>
    </xf>
    <xf numFmtId="0" fontId="0" fillId="0" borderId="8" xfId="0" applyBorder="1" applyAlignment="1" applyProtection="1">
      <alignment horizontal="justify" vertical="top" wrapText="1"/>
      <protection locked="0"/>
    </xf>
    <xf numFmtId="0" fontId="0" fillId="0" borderId="9" xfId="0" applyBorder="1" applyAlignment="1" applyProtection="1">
      <alignment horizontal="justify" vertical="top" wrapText="1"/>
      <protection locked="0"/>
    </xf>
    <xf numFmtId="0" fontId="0" fillId="0" borderId="10" xfId="0" applyBorder="1" applyAlignment="1" applyProtection="1">
      <alignment horizontal="justify" vertical="top" wrapText="1"/>
      <protection locked="0"/>
    </xf>
    <xf numFmtId="0" fontId="0" fillId="0" borderId="0" xfId="0" applyBorder="1" applyAlignment="1" applyProtection="1">
      <alignment horizontal="justify" vertical="top" wrapText="1"/>
      <protection locked="0"/>
    </xf>
    <xf numFmtId="0" fontId="0" fillId="0" borderId="11" xfId="0" applyBorder="1" applyAlignment="1" applyProtection="1">
      <alignment horizontal="justify" vertical="top" wrapText="1"/>
      <protection locked="0"/>
    </xf>
    <xf numFmtId="0" fontId="0" fillId="0" borderId="12" xfId="0" applyBorder="1" applyAlignment="1" applyProtection="1">
      <alignment horizontal="justify" vertical="top" wrapText="1"/>
      <protection locked="0"/>
    </xf>
    <xf numFmtId="0" fontId="0" fillId="0" borderId="13" xfId="0" applyBorder="1" applyAlignment="1" applyProtection="1">
      <alignment horizontal="justify" vertical="top" wrapText="1"/>
      <protection locked="0"/>
    </xf>
    <xf numFmtId="0" fontId="0" fillId="0" borderId="14" xfId="0" applyBorder="1" applyAlignment="1" applyProtection="1">
      <alignment horizontal="justify" vertical="top" wrapText="1"/>
      <protection locked="0"/>
    </xf>
    <xf numFmtId="58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57" fontId="0" fillId="0" borderId="1" xfId="0" applyNumberFormat="1" applyBorder="1" applyAlignment="1" applyProtection="1">
      <alignment horizontal="left" vertical="center" shrinkToFit="1"/>
      <protection locked="0"/>
    </xf>
    <xf numFmtId="0" fontId="0" fillId="0" borderId="0" xfId="0" applyBorder="1" applyAlignment="1"/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Sheet2!$A$2" lockText="1" noThreeD="1"/>
</file>

<file path=xl/ctrlProps/ctrlProp10.xml><?xml version="1.0" encoding="utf-8"?>
<formControlPr xmlns="http://schemas.microsoft.com/office/spreadsheetml/2009/9/main" objectType="Drop" dropLines="30" dropStyle="combo" dx="22" fmlaLink="Sheet2!$AM$2" fmlaRange="Sheet3!$D$2:$D$88" noThreeD="1" sel="1" val="0"/>
</file>

<file path=xl/ctrlProps/ctrlProp11.xml><?xml version="1.0" encoding="utf-8"?>
<formControlPr xmlns="http://schemas.microsoft.com/office/spreadsheetml/2009/9/main" objectType="Drop" dropLines="30" dropStyle="combo" dx="22" fmlaLink="Sheet2!$AN$2" fmlaRange="Sheet3!$D$2:$D$88" noThreeD="1" sel="1" val="0"/>
</file>

<file path=xl/ctrlProps/ctrlProp12.xml><?xml version="1.0" encoding="utf-8"?>
<formControlPr xmlns="http://schemas.microsoft.com/office/spreadsheetml/2009/9/main" objectType="Drop" dropLines="30" dropStyle="combo" dx="22" fmlaLink="Sheet2!$AO$2" fmlaRange="Sheet3!$D$2:$D$88" noThreeD="1" sel="1" val="0"/>
</file>

<file path=xl/ctrlProps/ctrlProp13.xml><?xml version="1.0" encoding="utf-8"?>
<formControlPr xmlns="http://schemas.microsoft.com/office/spreadsheetml/2009/9/main" objectType="Drop" dropLines="30" dropStyle="combo" dx="22" fmlaLink="Sheet2!$AP$2" fmlaRange="Sheet3!$D$2:$D$88" noThreeD="1" sel="1" val="0"/>
</file>

<file path=xl/ctrlProps/ctrlProp14.xml><?xml version="1.0" encoding="utf-8"?>
<formControlPr xmlns="http://schemas.microsoft.com/office/spreadsheetml/2009/9/main" objectType="CheckBox" fmlaLink="Sheet2!$AJ$2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Sheet2!$AK$2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Sheet2!$B$2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Drop" dropLines="30" dropStyle="combo" dx="22" fmlaLink="Sheet2!$AQ$2" fmlaRange="Sheet3!$D$2:$D$88" noThreeD="1" sel="1" val="0"/>
</file>

<file path=xl/ctrlProps/ctrlProp24.xml><?xml version="1.0" encoding="utf-8"?>
<formControlPr xmlns="http://schemas.microsoft.com/office/spreadsheetml/2009/9/main" objectType="Drop" dropLines="30" dropStyle="combo" dx="22" fmlaLink="Sheet2!$AR$2" fmlaRange="Sheet3!$D$2:$D$88" noThreeD="1" sel="1" val="0"/>
</file>

<file path=xl/ctrlProps/ctrlProp25.xml><?xml version="1.0" encoding="utf-8"?>
<formControlPr xmlns="http://schemas.microsoft.com/office/spreadsheetml/2009/9/main" objectType="Drop" dropLines="30" dropStyle="combo" dx="22" fmlaLink="Sheet2!$AS$2" fmlaRange="Sheet3!$D$2:$D$88" noThreeD="1" sel="1" val="0"/>
</file>

<file path=xl/ctrlProps/ctrlProp26.xml><?xml version="1.0" encoding="utf-8"?>
<formControlPr xmlns="http://schemas.microsoft.com/office/spreadsheetml/2009/9/main" objectType="Drop" dropLines="30" dropStyle="combo" dx="22" fmlaLink="Sheet2!$AT$2" fmlaRange="Sheet3!$D$2:$D$88" noThreeD="1" sel="1" val="0"/>
</file>

<file path=xl/ctrlProps/ctrlProp27.xml><?xml version="1.0" encoding="utf-8"?>
<formControlPr xmlns="http://schemas.microsoft.com/office/spreadsheetml/2009/9/main" objectType="Drop" dropLines="30" dropStyle="combo" dx="22" fmlaLink="Sheet2!$AU$2" fmlaRange="Sheet3!$D$2:$D$88" noThreeD="1" sel="1" val="0"/>
</file>

<file path=xl/ctrlProps/ctrlProp28.xml><?xml version="1.0" encoding="utf-8"?>
<formControlPr xmlns="http://schemas.microsoft.com/office/spreadsheetml/2009/9/main" objectType="Drop" dropLines="30" dropStyle="combo" dx="22" fmlaLink="Sheet2!$AV$2" fmlaRange="Sheet3!$D$2:$D$88" noThreeD="1" sel="1" val="0"/>
</file>

<file path=xl/ctrlProps/ctrlProp29.xml><?xml version="1.0" encoding="utf-8"?>
<formControlPr xmlns="http://schemas.microsoft.com/office/spreadsheetml/2009/9/main" objectType="Drop" dropLines="30" dropStyle="combo" dx="22" fmlaLink="Sheet2!$AW$2" fmlaRange="Sheet3!$D$2:$D$88" noThreeD="1" sel="1" val="0"/>
</file>

<file path=xl/ctrlProps/ctrlProp3.xml><?xml version="1.0" encoding="utf-8"?>
<formControlPr xmlns="http://schemas.microsoft.com/office/spreadsheetml/2009/9/main" objectType="CheckBox" fmlaLink="Sheet2!$W$2" lockText="1" noThreeD="1"/>
</file>

<file path=xl/ctrlProps/ctrlProp4.xml><?xml version="1.0" encoding="utf-8"?>
<formControlPr xmlns="http://schemas.microsoft.com/office/spreadsheetml/2009/9/main" objectType="CheckBox" fmlaLink="Sheet2!$X$2" lockText="1" noThreeD="1"/>
</file>

<file path=xl/ctrlProps/ctrlProp5.xml><?xml version="1.0" encoding="utf-8"?>
<formControlPr xmlns="http://schemas.microsoft.com/office/spreadsheetml/2009/9/main" objectType="CheckBox" fmlaLink="Sheet2!$Y$2" lockText="1" noThreeD="1"/>
</file>

<file path=xl/ctrlProps/ctrlProp6.xml><?xml version="1.0" encoding="utf-8"?>
<formControlPr xmlns="http://schemas.microsoft.com/office/spreadsheetml/2009/9/main" objectType="CheckBox" fmlaLink="Sheet2!$Z$2" lockText="1" noThreeD="1"/>
</file>

<file path=xl/ctrlProps/ctrlProp7.xml><?xml version="1.0" encoding="utf-8"?>
<formControlPr xmlns="http://schemas.microsoft.com/office/spreadsheetml/2009/9/main" objectType="CheckBox" fmlaLink="Sheet2!$AA$2" lockText="1" noThreeD="1"/>
</file>

<file path=xl/ctrlProps/ctrlProp8.xml><?xml version="1.0" encoding="utf-8"?>
<formControlPr xmlns="http://schemas.microsoft.com/office/spreadsheetml/2009/9/main" objectType="CheckBox" fmlaLink="Sheet2!$AB$2" lockText="1" noThreeD="1"/>
</file>

<file path=xl/ctrlProps/ctrlProp9.xml><?xml version="1.0" encoding="utf-8"?>
<formControlPr xmlns="http://schemas.microsoft.com/office/spreadsheetml/2009/9/main" objectType="Drop" dropLines="30" dropStyle="combo" dx="22" fmlaLink="Sheet2!$AL$2" fmlaRange="Sheet3!$D$2:$D$88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76200</xdr:colOff>
      <xdr:row>14</xdr:row>
      <xdr:rowOff>95250</xdr:rowOff>
    </xdr:from>
    <xdr:to>
      <xdr:col>38</xdr:col>
      <xdr:colOff>114300</xdr:colOff>
      <xdr:row>14</xdr:row>
      <xdr:rowOff>333375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582E525D-E339-4150-A6BD-615E78FB1178}"/>
            </a:ext>
          </a:extLst>
        </xdr:cNvPr>
        <xdr:cNvSpPr txBox="1">
          <a:spLocks noChangeArrowheads="1"/>
        </xdr:cNvSpPr>
      </xdr:nvSpPr>
      <xdr:spPr bwMode="auto">
        <a:xfrm>
          <a:off x="6286500" y="3705225"/>
          <a:ext cx="552450" cy="2381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実印</a:t>
          </a:r>
        </a:p>
      </xdr:txBody>
    </xdr:sp>
    <xdr:clientData/>
  </xdr:twoCellAnchor>
  <xdr:twoCellAnchor>
    <xdr:from>
      <xdr:col>36</xdr:col>
      <xdr:colOff>0</xdr:colOff>
      <xdr:row>22</xdr:row>
      <xdr:rowOff>114300</xdr:rowOff>
    </xdr:from>
    <xdr:to>
      <xdr:col>38</xdr:col>
      <xdr:colOff>38100</xdr:colOff>
      <xdr:row>22</xdr:row>
      <xdr:rowOff>352425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491DC10D-0028-46B2-A0F6-95D86BBB7F61}"/>
            </a:ext>
          </a:extLst>
        </xdr:cNvPr>
        <xdr:cNvSpPr txBox="1">
          <a:spLocks noChangeArrowheads="1"/>
        </xdr:cNvSpPr>
      </xdr:nvSpPr>
      <xdr:spPr bwMode="auto">
        <a:xfrm>
          <a:off x="6381750" y="6067425"/>
          <a:ext cx="381000" cy="2381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35</xdr:col>
      <xdr:colOff>76200</xdr:colOff>
      <xdr:row>14</xdr:row>
      <xdr:rowOff>95250</xdr:rowOff>
    </xdr:from>
    <xdr:to>
      <xdr:col>38</xdr:col>
      <xdr:colOff>114300</xdr:colOff>
      <xdr:row>14</xdr:row>
      <xdr:rowOff>333375</xdr:rowOff>
    </xdr:to>
    <xdr:sp macro="" textlink="">
      <xdr:nvSpPr>
        <xdr:cNvPr id="1070" name="Text Box 46">
          <a:extLst>
            <a:ext uri="{FF2B5EF4-FFF2-40B4-BE49-F238E27FC236}">
              <a16:creationId xmlns:a16="http://schemas.microsoft.com/office/drawing/2014/main" id="{145936EF-D943-4F77-8448-2565B5A79D30}"/>
            </a:ext>
          </a:extLst>
        </xdr:cNvPr>
        <xdr:cNvSpPr txBox="1">
          <a:spLocks noChangeArrowheads="1"/>
        </xdr:cNvSpPr>
      </xdr:nvSpPr>
      <xdr:spPr bwMode="auto">
        <a:xfrm>
          <a:off x="6286500" y="3705225"/>
          <a:ext cx="552450" cy="2381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0</xdr:row>
          <xdr:rowOff>152400</xdr:rowOff>
        </xdr:from>
        <xdr:to>
          <xdr:col>4</xdr:col>
          <xdr:colOff>19050</xdr:colOff>
          <xdr:row>2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</xdr:row>
          <xdr:rowOff>161925</xdr:rowOff>
        </xdr:from>
        <xdr:to>
          <xdr:col>5</xdr:col>
          <xdr:colOff>152400</xdr:colOff>
          <xdr:row>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56</xdr:row>
          <xdr:rowOff>47625</xdr:rowOff>
        </xdr:from>
        <xdr:to>
          <xdr:col>7</xdr:col>
          <xdr:colOff>66675</xdr:colOff>
          <xdr:row>56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56</xdr:row>
          <xdr:rowOff>47625</xdr:rowOff>
        </xdr:from>
        <xdr:to>
          <xdr:col>14</xdr:col>
          <xdr:colOff>95250</xdr:colOff>
          <xdr:row>56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47625</xdr:rowOff>
        </xdr:from>
        <xdr:to>
          <xdr:col>22</xdr:col>
          <xdr:colOff>0</xdr:colOff>
          <xdr:row>56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56</xdr:row>
          <xdr:rowOff>57150</xdr:rowOff>
        </xdr:from>
        <xdr:to>
          <xdr:col>28</xdr:col>
          <xdr:colOff>9525</xdr:colOff>
          <xdr:row>56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152400</xdr:colOff>
          <xdr:row>56</xdr:row>
          <xdr:rowOff>66675</xdr:rowOff>
        </xdr:from>
        <xdr:to>
          <xdr:col>34</xdr:col>
          <xdr:colOff>114300</xdr:colOff>
          <xdr:row>56</xdr:row>
          <xdr:rowOff>266700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161925</xdr:colOff>
          <xdr:row>56</xdr:row>
          <xdr:rowOff>57150</xdr:rowOff>
        </xdr:from>
        <xdr:to>
          <xdr:col>40</xdr:col>
          <xdr:colOff>142875</xdr:colOff>
          <xdr:row>56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79</xdr:row>
          <xdr:rowOff>0</xdr:rowOff>
        </xdr:from>
        <xdr:to>
          <xdr:col>11</xdr:col>
          <xdr:colOff>190500</xdr:colOff>
          <xdr:row>80</xdr:row>
          <xdr:rowOff>19050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78</xdr:row>
          <xdr:rowOff>152400</xdr:rowOff>
        </xdr:from>
        <xdr:to>
          <xdr:col>24</xdr:col>
          <xdr:colOff>0</xdr:colOff>
          <xdr:row>80</xdr:row>
          <xdr:rowOff>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78</xdr:row>
          <xdr:rowOff>161925</xdr:rowOff>
        </xdr:from>
        <xdr:to>
          <xdr:col>36</xdr:col>
          <xdr:colOff>142875</xdr:colOff>
          <xdr:row>80</xdr:row>
          <xdr:rowOff>9525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81</xdr:row>
          <xdr:rowOff>0</xdr:rowOff>
        </xdr:from>
        <xdr:to>
          <xdr:col>11</xdr:col>
          <xdr:colOff>190500</xdr:colOff>
          <xdr:row>82</xdr:row>
          <xdr:rowOff>19050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81</xdr:row>
          <xdr:rowOff>9525</xdr:rowOff>
        </xdr:from>
        <xdr:to>
          <xdr:col>24</xdr:col>
          <xdr:colOff>0</xdr:colOff>
          <xdr:row>82</xdr:row>
          <xdr:rowOff>28575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60</xdr:row>
          <xdr:rowOff>57150</xdr:rowOff>
        </xdr:from>
        <xdr:to>
          <xdr:col>13</xdr:col>
          <xdr:colOff>200025</xdr:colOff>
          <xdr:row>60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60</xdr:row>
          <xdr:rowOff>66675</xdr:rowOff>
        </xdr:from>
        <xdr:to>
          <xdr:col>26</xdr:col>
          <xdr:colOff>9525</xdr:colOff>
          <xdr:row>60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69</xdr:row>
          <xdr:rowOff>57150</xdr:rowOff>
        </xdr:from>
        <xdr:to>
          <xdr:col>13</xdr:col>
          <xdr:colOff>200025</xdr:colOff>
          <xdr:row>69</xdr:row>
          <xdr:rowOff>266700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69</xdr:row>
          <xdr:rowOff>66675</xdr:rowOff>
        </xdr:from>
        <xdr:to>
          <xdr:col>26</xdr:col>
          <xdr:colOff>9525</xdr:colOff>
          <xdr:row>69</xdr:row>
          <xdr:rowOff>266700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137</xdr:row>
          <xdr:rowOff>66675</xdr:rowOff>
        </xdr:from>
        <xdr:to>
          <xdr:col>26</xdr:col>
          <xdr:colOff>9525</xdr:colOff>
          <xdr:row>137</xdr:row>
          <xdr:rowOff>266700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144</xdr:row>
          <xdr:rowOff>47625</xdr:rowOff>
        </xdr:from>
        <xdr:to>
          <xdr:col>9</xdr:col>
          <xdr:colOff>114300</xdr:colOff>
          <xdr:row>144</xdr:row>
          <xdr:rowOff>257175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145</xdr:row>
          <xdr:rowOff>57150</xdr:rowOff>
        </xdr:from>
        <xdr:to>
          <xdr:col>9</xdr:col>
          <xdr:colOff>123825</xdr:colOff>
          <xdr:row>145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146</xdr:row>
          <xdr:rowOff>57150</xdr:rowOff>
        </xdr:from>
        <xdr:to>
          <xdr:col>9</xdr:col>
          <xdr:colOff>133350</xdr:colOff>
          <xdr:row>146</xdr:row>
          <xdr:rowOff>266700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137</xdr:row>
          <xdr:rowOff>57150</xdr:rowOff>
        </xdr:from>
        <xdr:to>
          <xdr:col>14</xdr:col>
          <xdr:colOff>38100</xdr:colOff>
          <xdr:row>137</xdr:row>
          <xdr:rowOff>276225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81</xdr:row>
          <xdr:rowOff>0</xdr:rowOff>
        </xdr:from>
        <xdr:to>
          <xdr:col>36</xdr:col>
          <xdr:colOff>142875</xdr:colOff>
          <xdr:row>82</xdr:row>
          <xdr:rowOff>19050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83</xdr:row>
          <xdr:rowOff>0</xdr:rowOff>
        </xdr:from>
        <xdr:to>
          <xdr:col>11</xdr:col>
          <xdr:colOff>190500</xdr:colOff>
          <xdr:row>84</xdr:row>
          <xdr:rowOff>19050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83</xdr:row>
          <xdr:rowOff>0</xdr:rowOff>
        </xdr:from>
        <xdr:to>
          <xdr:col>24</xdr:col>
          <xdr:colOff>0</xdr:colOff>
          <xdr:row>84</xdr:row>
          <xdr:rowOff>19050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83</xdr:row>
          <xdr:rowOff>0</xdr:rowOff>
        </xdr:from>
        <xdr:to>
          <xdr:col>36</xdr:col>
          <xdr:colOff>152400</xdr:colOff>
          <xdr:row>84</xdr:row>
          <xdr:rowOff>19050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85</xdr:row>
          <xdr:rowOff>9525</xdr:rowOff>
        </xdr:from>
        <xdr:to>
          <xdr:col>11</xdr:col>
          <xdr:colOff>190500</xdr:colOff>
          <xdr:row>86</xdr:row>
          <xdr:rowOff>28575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84</xdr:row>
          <xdr:rowOff>161925</xdr:rowOff>
        </xdr:from>
        <xdr:to>
          <xdr:col>24</xdr:col>
          <xdr:colOff>0</xdr:colOff>
          <xdr:row>86</xdr:row>
          <xdr:rowOff>9525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85</xdr:row>
          <xdr:rowOff>0</xdr:rowOff>
        </xdr:from>
        <xdr:to>
          <xdr:col>36</xdr:col>
          <xdr:colOff>161925</xdr:colOff>
          <xdr:row>86</xdr:row>
          <xdr:rowOff>19050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T161"/>
  <sheetViews>
    <sheetView tabSelected="1" zoomScaleNormal="55" workbookViewId="0">
      <selection activeCell="AC2" sqref="AC2:AF4"/>
    </sheetView>
  </sheetViews>
  <sheetFormatPr defaultColWidth="2.25" defaultRowHeight="13.5" outlineLevelRow="1" x14ac:dyDescent="0.15"/>
  <cols>
    <col min="1" max="1" width="3" customWidth="1"/>
    <col min="2" max="2" width="2.625" customWidth="1"/>
    <col min="3" max="11" width="2.25" customWidth="1"/>
    <col min="12" max="12" width="2.625" customWidth="1"/>
    <col min="13" max="13" width="2.25" customWidth="1"/>
    <col min="14" max="14" width="2.75" customWidth="1"/>
    <col min="15" max="25" width="2.25" customWidth="1"/>
    <col min="26" max="26" width="2.75" customWidth="1"/>
    <col min="27" max="31" width="2.25" customWidth="1"/>
    <col min="32" max="32" width="2.5" customWidth="1"/>
  </cols>
  <sheetData>
    <row r="1" spans="1:40" x14ac:dyDescent="0.15">
      <c r="A1" t="s">
        <v>0</v>
      </c>
      <c r="Y1" s="140"/>
      <c r="Z1" s="140"/>
      <c r="AA1" s="140"/>
      <c r="AB1" s="140"/>
      <c r="AC1" s="92"/>
      <c r="AD1" s="92"/>
      <c r="AE1" s="92"/>
      <c r="AF1" s="92"/>
      <c r="AG1" s="41"/>
      <c r="AH1" s="42"/>
      <c r="AI1" s="42"/>
      <c r="AJ1" s="43"/>
      <c r="AK1" s="41"/>
      <c r="AL1" s="42"/>
      <c r="AM1" s="42"/>
      <c r="AN1" s="43"/>
    </row>
    <row r="2" spans="1:40" x14ac:dyDescent="0.15">
      <c r="A2" s="1" t="s">
        <v>1</v>
      </c>
      <c r="B2" s="2"/>
      <c r="C2" s="1"/>
      <c r="D2" s="2"/>
      <c r="Y2" s="140"/>
      <c r="Z2" s="140"/>
      <c r="AA2" s="140"/>
      <c r="AB2" s="140"/>
      <c r="AC2" s="92"/>
      <c r="AD2" s="92"/>
      <c r="AE2" s="92"/>
      <c r="AF2" s="92"/>
      <c r="AG2" s="44"/>
      <c r="AH2" s="45"/>
      <c r="AI2" s="45"/>
      <c r="AJ2" s="46"/>
      <c r="AK2" s="44"/>
      <c r="AL2" s="45"/>
      <c r="AM2" s="45"/>
      <c r="AN2" s="46"/>
    </row>
    <row r="3" spans="1:40" x14ac:dyDescent="0.15">
      <c r="A3" s="1" t="s">
        <v>2</v>
      </c>
      <c r="B3" s="2"/>
      <c r="C3" s="1"/>
      <c r="D3" s="2"/>
      <c r="Y3" s="140"/>
      <c r="Z3" s="140"/>
      <c r="AA3" s="140"/>
      <c r="AB3" s="140"/>
      <c r="AC3" s="92"/>
      <c r="AD3" s="92"/>
      <c r="AE3" s="92"/>
      <c r="AF3" s="92"/>
      <c r="AG3" s="47"/>
      <c r="AH3" s="48"/>
      <c r="AI3" s="48"/>
      <c r="AJ3" s="49"/>
      <c r="AK3" s="47"/>
      <c r="AL3" s="48"/>
      <c r="AM3" s="48"/>
      <c r="AN3" s="49"/>
    </row>
    <row r="4" spans="1:40" x14ac:dyDescent="0.15">
      <c r="Y4" s="140"/>
      <c r="Z4" s="140"/>
      <c r="AA4" s="140"/>
      <c r="AB4" s="140"/>
      <c r="AC4" s="92"/>
      <c r="AD4" s="92"/>
      <c r="AE4" s="92"/>
      <c r="AF4" s="92"/>
      <c r="AG4" s="50"/>
      <c r="AH4" s="51"/>
      <c r="AI4" s="51"/>
      <c r="AJ4" s="52"/>
      <c r="AK4" s="50"/>
      <c r="AL4" s="51"/>
      <c r="AM4" s="51"/>
      <c r="AN4" s="52"/>
    </row>
    <row r="6" spans="1:40" ht="21" x14ac:dyDescent="0.2">
      <c r="H6" s="4" t="s">
        <v>3</v>
      </c>
    </row>
    <row r="8" spans="1:40" ht="42" customHeight="1" x14ac:dyDescent="0.15">
      <c r="A8" s="109" t="s">
        <v>339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</row>
    <row r="9" spans="1:40" ht="30.75" customHeight="1" x14ac:dyDescent="0.15">
      <c r="A9" s="111" t="s">
        <v>328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</row>
    <row r="11" spans="1:40" x14ac:dyDescent="0.15">
      <c r="A11">
        <v>1</v>
      </c>
      <c r="B11" t="s">
        <v>4</v>
      </c>
    </row>
    <row r="12" spans="1:40" ht="22.5" customHeight="1" x14ac:dyDescent="0.15">
      <c r="B12" s="8" t="s">
        <v>5</v>
      </c>
      <c r="C12" s="7"/>
      <c r="D12" s="7"/>
      <c r="E12" s="7"/>
      <c r="F12" s="7"/>
      <c r="G12" s="2"/>
      <c r="H12" s="112"/>
      <c r="I12" s="112"/>
      <c r="J12" s="112"/>
      <c r="K12" s="112"/>
      <c r="L12" s="112"/>
      <c r="M12" s="112"/>
      <c r="N12" s="112"/>
      <c r="O12" s="112"/>
    </row>
    <row r="13" spans="1:40" ht="30" customHeight="1" x14ac:dyDescent="0.15">
      <c r="B13" s="8" t="s">
        <v>33</v>
      </c>
      <c r="C13" s="7"/>
      <c r="D13" s="7"/>
      <c r="E13" s="7"/>
      <c r="F13" s="7"/>
      <c r="G13" s="2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</row>
    <row r="14" spans="1:40" ht="30" customHeight="1" x14ac:dyDescent="0.15">
      <c r="B14" s="8" t="s">
        <v>6</v>
      </c>
      <c r="C14" s="7"/>
      <c r="D14" s="7"/>
      <c r="E14" s="7"/>
      <c r="F14" s="7"/>
      <c r="G14" s="2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</row>
    <row r="15" spans="1:40" ht="30" customHeight="1" x14ac:dyDescent="0.15">
      <c r="B15" s="8" t="s">
        <v>141</v>
      </c>
      <c r="C15" s="7"/>
      <c r="D15" s="7"/>
      <c r="E15" s="7"/>
      <c r="F15" s="7"/>
      <c r="G15" s="2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</row>
    <row r="16" spans="1:40" ht="22.5" customHeight="1" x14ac:dyDescent="0.15">
      <c r="B16" s="8" t="s">
        <v>7</v>
      </c>
      <c r="C16" s="7"/>
      <c r="D16" s="7"/>
      <c r="E16" s="7"/>
      <c r="F16" s="7"/>
      <c r="G16" s="2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9" t="s">
        <v>330</v>
      </c>
      <c r="X16" s="6"/>
      <c r="Y16" s="6"/>
      <c r="Z16" s="6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</row>
    <row r="17" spans="1:40" ht="22.5" customHeight="1" x14ac:dyDescent="0.15">
      <c r="B17" s="8" t="s">
        <v>8</v>
      </c>
      <c r="C17" s="7"/>
      <c r="D17" s="7"/>
      <c r="E17" s="7"/>
      <c r="F17" s="7"/>
      <c r="G17" s="2"/>
      <c r="H17" s="113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</row>
    <row r="19" spans="1:40" x14ac:dyDescent="0.15">
      <c r="A19">
        <v>2</v>
      </c>
      <c r="B19" t="s">
        <v>299</v>
      </c>
    </row>
    <row r="20" spans="1:40" ht="22.5" customHeight="1" x14ac:dyDescent="0.15">
      <c r="B20" s="8" t="s">
        <v>5</v>
      </c>
      <c r="C20" s="7"/>
      <c r="D20" s="7"/>
      <c r="E20" s="7"/>
      <c r="F20" s="7"/>
      <c r="G20" s="2"/>
      <c r="H20" s="112"/>
      <c r="I20" s="112"/>
      <c r="J20" s="112"/>
      <c r="K20" s="112"/>
      <c r="L20" s="112"/>
      <c r="M20" s="112"/>
      <c r="N20" s="112"/>
      <c r="O20" s="112"/>
    </row>
    <row r="21" spans="1:40" ht="30" customHeight="1" x14ac:dyDescent="0.15">
      <c r="B21" s="8" t="s">
        <v>33</v>
      </c>
      <c r="C21" s="7"/>
      <c r="D21" s="7"/>
      <c r="E21" s="7"/>
      <c r="F21" s="7"/>
      <c r="G21" s="2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</row>
    <row r="22" spans="1:40" ht="30" customHeight="1" x14ac:dyDescent="0.15">
      <c r="B22" s="8" t="s">
        <v>6</v>
      </c>
      <c r="C22" s="7"/>
      <c r="D22" s="7"/>
      <c r="E22" s="7"/>
      <c r="F22" s="7"/>
      <c r="G22" s="2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</row>
    <row r="23" spans="1:40" ht="30" customHeight="1" x14ac:dyDescent="0.15">
      <c r="B23" s="8" t="s">
        <v>141</v>
      </c>
      <c r="C23" s="7"/>
      <c r="D23" s="7"/>
      <c r="E23" s="7"/>
      <c r="F23" s="7"/>
      <c r="G23" s="2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</row>
    <row r="24" spans="1:40" ht="22.5" customHeight="1" x14ac:dyDescent="0.15">
      <c r="B24" s="8" t="s">
        <v>7</v>
      </c>
      <c r="C24" s="7"/>
      <c r="D24" s="7"/>
      <c r="E24" s="7"/>
      <c r="F24" s="7"/>
      <c r="G24" s="2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9" t="s">
        <v>330</v>
      </c>
      <c r="X24" s="6"/>
      <c r="Y24" s="6"/>
      <c r="Z24" s="6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</row>
    <row r="25" spans="1:40" ht="22.5" customHeight="1" x14ac:dyDescent="0.15">
      <c r="B25" s="8" t="s">
        <v>8</v>
      </c>
      <c r="C25" s="7"/>
      <c r="D25" s="7"/>
      <c r="E25" s="7"/>
      <c r="F25" s="7"/>
      <c r="G25" s="2"/>
      <c r="H25" s="123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</row>
    <row r="26" spans="1:40" x14ac:dyDescent="0.15">
      <c r="B26" s="14"/>
      <c r="C26" s="3"/>
      <c r="D26" s="3"/>
      <c r="E26" s="3"/>
      <c r="F26" s="3"/>
      <c r="G26" s="3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x14ac:dyDescent="0.15">
      <c r="A27">
        <v>3</v>
      </c>
      <c r="B27" s="10" t="s">
        <v>337</v>
      </c>
    </row>
    <row r="28" spans="1:40" ht="22.5" customHeight="1" x14ac:dyDescent="0.15">
      <c r="B28" s="11" t="s">
        <v>9</v>
      </c>
      <c r="C28" s="7"/>
      <c r="D28" s="7"/>
      <c r="E28" s="2"/>
      <c r="F28" s="61"/>
      <c r="G28" s="62"/>
      <c r="H28" s="62"/>
      <c r="I28" s="62"/>
      <c r="J28" s="62"/>
      <c r="K28" s="62"/>
      <c r="L28" s="8" t="s">
        <v>10</v>
      </c>
      <c r="M28" s="7"/>
      <c r="N28" s="2"/>
      <c r="O28" s="61"/>
      <c r="P28" s="62"/>
      <c r="Q28" s="62"/>
      <c r="R28" s="62"/>
      <c r="S28" s="62"/>
      <c r="T28" s="62"/>
      <c r="U28" s="8" t="s">
        <v>11</v>
      </c>
      <c r="V28" s="2"/>
      <c r="W28" s="61"/>
      <c r="X28" s="62"/>
      <c r="Y28" s="62"/>
      <c r="Z28" s="62"/>
      <c r="AA28" s="62"/>
      <c r="AB28" s="62"/>
      <c r="AC28" s="62"/>
      <c r="AD28" s="62"/>
      <c r="AE28" s="8" t="s">
        <v>12</v>
      </c>
      <c r="AF28" s="2"/>
      <c r="AG28" s="61"/>
      <c r="AH28" s="62"/>
      <c r="AI28" s="62"/>
      <c r="AJ28" s="62"/>
      <c r="AK28" s="62"/>
      <c r="AL28" s="62"/>
      <c r="AM28" s="62"/>
      <c r="AN28" s="85"/>
    </row>
    <row r="29" spans="1:40" x14ac:dyDescent="0.15">
      <c r="B29" s="14"/>
      <c r="C29" s="3"/>
      <c r="D29" s="3"/>
      <c r="E29" s="3"/>
      <c r="F29" s="3"/>
      <c r="G29" s="3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x14ac:dyDescent="0.15">
      <c r="A30">
        <v>4</v>
      </c>
      <c r="B30" s="14" t="s">
        <v>25</v>
      </c>
      <c r="C30" s="3"/>
      <c r="D30" s="3"/>
      <c r="E30" s="3"/>
      <c r="F30" s="3"/>
      <c r="G30" s="3"/>
      <c r="H30" s="14"/>
      <c r="I30" s="14"/>
      <c r="J30" s="14"/>
      <c r="K30" t="s">
        <v>258</v>
      </c>
      <c r="M30" s="14"/>
      <c r="N30" s="14"/>
      <c r="O30" s="14"/>
      <c r="P30" s="14"/>
      <c r="Q30" s="14" t="s">
        <v>296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 ht="22.5" customHeight="1" x14ac:dyDescent="0.15">
      <c r="B31" s="86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93" t="s">
        <v>259</v>
      </c>
      <c r="O31" s="94"/>
      <c r="P31" s="14"/>
      <c r="R31" s="14" t="s">
        <v>297</v>
      </c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</row>
    <row r="32" spans="1:40" x14ac:dyDescent="0.15">
      <c r="B32" s="14"/>
      <c r="C32" s="3"/>
      <c r="D32" s="3"/>
      <c r="E32" s="3"/>
      <c r="F32" s="3"/>
      <c r="G32" s="3"/>
      <c r="H32" s="14"/>
      <c r="I32" s="14"/>
      <c r="J32" s="14"/>
      <c r="K32" s="14"/>
      <c r="L32" s="14"/>
      <c r="M32" s="14"/>
      <c r="N32" s="14"/>
      <c r="O32" s="14"/>
      <c r="P32" s="14"/>
      <c r="R32" s="14" t="s">
        <v>298</v>
      </c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H32" s="14"/>
      <c r="AI32" s="14"/>
      <c r="AJ32" s="14"/>
      <c r="AK32" s="14"/>
      <c r="AL32" s="14"/>
      <c r="AM32" s="14"/>
      <c r="AN32" s="14"/>
    </row>
    <row r="33" spans="1:46" x14ac:dyDescent="0.15">
      <c r="A33">
        <v>5</v>
      </c>
      <c r="B33" s="14" t="s">
        <v>23</v>
      </c>
      <c r="C33" s="3"/>
      <c r="D33" s="3"/>
      <c r="E33" s="3"/>
      <c r="F33" s="3"/>
      <c r="G33" s="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</row>
    <row r="34" spans="1:46" ht="22.5" customHeight="1" x14ac:dyDescent="0.15">
      <c r="B34" s="8" t="s">
        <v>24</v>
      </c>
      <c r="C34" s="7"/>
      <c r="D34" s="7"/>
      <c r="E34" s="7"/>
      <c r="F34" s="7"/>
      <c r="G34" s="58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60"/>
      <c r="V34" s="8" t="s">
        <v>23</v>
      </c>
      <c r="W34" s="12"/>
      <c r="X34" s="12"/>
      <c r="Y34" s="13"/>
      <c r="Z34" s="61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35" t="s">
        <v>26</v>
      </c>
      <c r="AO34" s="14"/>
      <c r="AP34" s="14"/>
      <c r="AQ34" s="14"/>
      <c r="AR34" s="14"/>
      <c r="AS34" s="14"/>
      <c r="AT34" s="14"/>
    </row>
    <row r="36" spans="1:46" x14ac:dyDescent="0.15">
      <c r="A36" s="23">
        <v>6</v>
      </c>
      <c r="B36" s="10" t="s">
        <v>338</v>
      </c>
      <c r="C36" s="40"/>
      <c r="D36" s="40"/>
      <c r="E36" s="40"/>
      <c r="F36" s="40"/>
      <c r="G36" s="40"/>
      <c r="H36" s="10"/>
      <c r="I36" s="10"/>
      <c r="J36" s="10"/>
      <c r="K36" s="10"/>
      <c r="L36" s="10"/>
      <c r="M36" s="10"/>
      <c r="N36" s="10"/>
      <c r="O36" s="10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</row>
    <row r="37" spans="1:46" ht="22.5" customHeight="1" x14ac:dyDescent="0.15">
      <c r="A37" s="2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38"/>
      <c r="Q37" s="38"/>
      <c r="R37" s="38"/>
      <c r="S37" s="38"/>
      <c r="T37" s="38"/>
      <c r="U37" s="38"/>
      <c r="V37" s="14"/>
      <c r="W37" s="14"/>
      <c r="X37" s="14"/>
      <c r="Y37" s="14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7"/>
      <c r="AO37" s="14"/>
      <c r="AP37" s="14"/>
      <c r="AQ37" s="14"/>
      <c r="AR37" s="14"/>
      <c r="AS37" s="14"/>
      <c r="AT37" s="14"/>
    </row>
    <row r="39" spans="1:46" x14ac:dyDescent="0.15">
      <c r="A39">
        <v>7</v>
      </c>
      <c r="B39" s="10" t="s">
        <v>18</v>
      </c>
      <c r="AI39" t="s">
        <v>258</v>
      </c>
    </row>
    <row r="40" spans="1:46" x14ac:dyDescent="0.15">
      <c r="B40" s="63" t="s">
        <v>14</v>
      </c>
      <c r="C40" s="63"/>
      <c r="D40" s="63"/>
      <c r="E40" s="63"/>
      <c r="F40" s="63"/>
      <c r="G40" s="63"/>
      <c r="H40" s="63"/>
      <c r="I40" s="63"/>
      <c r="J40" s="63"/>
      <c r="K40" s="92" t="s">
        <v>15</v>
      </c>
      <c r="L40" s="92"/>
      <c r="M40" s="92"/>
      <c r="N40" s="92"/>
      <c r="O40" s="92"/>
      <c r="P40" s="92"/>
      <c r="Q40" s="92"/>
      <c r="R40" s="92"/>
      <c r="S40" s="92"/>
      <c r="T40" s="92" t="s">
        <v>16</v>
      </c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 t="s">
        <v>17</v>
      </c>
      <c r="AF40" s="92"/>
      <c r="AG40" s="92"/>
      <c r="AH40" s="92"/>
      <c r="AI40" s="92"/>
      <c r="AJ40" s="92"/>
      <c r="AK40" s="92"/>
      <c r="AL40" s="92"/>
      <c r="AM40" s="92"/>
      <c r="AN40" s="92"/>
    </row>
    <row r="41" spans="1:46" ht="22.5" customHeight="1" x14ac:dyDescent="0.15">
      <c r="B41" s="114"/>
      <c r="C41" s="115"/>
      <c r="D41" s="115"/>
      <c r="E41" s="115"/>
      <c r="F41" s="115"/>
      <c r="G41" s="115"/>
      <c r="H41" s="115"/>
      <c r="I41" s="115"/>
      <c r="J41" s="116"/>
      <c r="K41" s="114"/>
      <c r="L41" s="115"/>
      <c r="M41" s="115"/>
      <c r="N41" s="115"/>
      <c r="O41" s="115"/>
      <c r="P41" s="115"/>
      <c r="Q41" s="115"/>
      <c r="R41" s="115"/>
      <c r="S41" s="116"/>
      <c r="T41" s="117">
        <f>SUM(B41:S41)</f>
        <v>0</v>
      </c>
      <c r="U41" s="118"/>
      <c r="V41" s="118"/>
      <c r="W41" s="118"/>
      <c r="X41" s="118"/>
      <c r="Y41" s="118"/>
      <c r="Z41" s="118"/>
      <c r="AA41" s="118"/>
      <c r="AB41" s="118"/>
      <c r="AC41" s="118"/>
      <c r="AD41" s="119"/>
      <c r="AE41" s="117">
        <f>T41/2</f>
        <v>0</v>
      </c>
      <c r="AF41" s="118"/>
      <c r="AG41" s="118"/>
      <c r="AH41" s="118"/>
      <c r="AI41" s="118"/>
      <c r="AJ41" s="118"/>
      <c r="AK41" s="118"/>
      <c r="AL41" s="118"/>
      <c r="AM41" s="118"/>
      <c r="AN41" s="119"/>
    </row>
    <row r="43" spans="1:46" x14ac:dyDescent="0.15">
      <c r="B43" s="10" t="s">
        <v>34</v>
      </c>
      <c r="AI43" t="s">
        <v>258</v>
      </c>
    </row>
    <row r="44" spans="1:46" x14ac:dyDescent="0.15">
      <c r="B44" s="63" t="s">
        <v>14</v>
      </c>
      <c r="C44" s="63"/>
      <c r="D44" s="63"/>
      <c r="E44" s="63"/>
      <c r="F44" s="63"/>
      <c r="G44" s="63"/>
      <c r="H44" s="63"/>
      <c r="I44" s="63"/>
      <c r="J44" s="63"/>
      <c r="K44" s="92" t="s">
        <v>15</v>
      </c>
      <c r="L44" s="92"/>
      <c r="M44" s="92"/>
      <c r="N44" s="92"/>
      <c r="O44" s="92"/>
      <c r="P44" s="92"/>
      <c r="Q44" s="92"/>
      <c r="R44" s="92"/>
      <c r="S44" s="92"/>
      <c r="T44" s="92" t="s">
        <v>16</v>
      </c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 t="s">
        <v>17</v>
      </c>
      <c r="AF44" s="92"/>
      <c r="AG44" s="92"/>
      <c r="AH44" s="92"/>
      <c r="AI44" s="92"/>
      <c r="AJ44" s="92"/>
      <c r="AK44" s="92"/>
      <c r="AL44" s="92"/>
      <c r="AM44" s="92"/>
      <c r="AN44" s="92"/>
    </row>
    <row r="45" spans="1:46" ht="22.5" customHeight="1" x14ac:dyDescent="0.15">
      <c r="B45" s="120"/>
      <c r="C45" s="121"/>
      <c r="D45" s="121"/>
      <c r="E45" s="121"/>
      <c r="F45" s="121"/>
      <c r="G45" s="121"/>
      <c r="H45" s="121"/>
      <c r="I45" s="121"/>
      <c r="J45" s="122"/>
      <c r="K45" s="120"/>
      <c r="L45" s="121"/>
      <c r="M45" s="121"/>
      <c r="N45" s="121"/>
      <c r="O45" s="121"/>
      <c r="P45" s="121"/>
      <c r="Q45" s="121"/>
      <c r="R45" s="121"/>
      <c r="S45" s="122"/>
      <c r="T45" s="117">
        <f>SUM(B45:S45)</f>
        <v>0</v>
      </c>
      <c r="U45" s="118"/>
      <c r="V45" s="118"/>
      <c r="W45" s="118"/>
      <c r="X45" s="118"/>
      <c r="Y45" s="118"/>
      <c r="Z45" s="118"/>
      <c r="AA45" s="118"/>
      <c r="AB45" s="118"/>
      <c r="AC45" s="118"/>
      <c r="AD45" s="119"/>
      <c r="AE45" s="117">
        <f>T45/2</f>
        <v>0</v>
      </c>
      <c r="AF45" s="118"/>
      <c r="AG45" s="118"/>
      <c r="AH45" s="118"/>
      <c r="AI45" s="118"/>
      <c r="AJ45" s="118"/>
      <c r="AK45" s="118"/>
      <c r="AL45" s="118"/>
      <c r="AM45" s="118"/>
      <c r="AN45" s="119"/>
    </row>
    <row r="47" spans="1:46" x14ac:dyDescent="0.15">
      <c r="A47">
        <v>8</v>
      </c>
      <c r="B47" s="10" t="s">
        <v>19</v>
      </c>
      <c r="AJ47" t="s">
        <v>87</v>
      </c>
    </row>
    <row r="48" spans="1:46" x14ac:dyDescent="0.15">
      <c r="B48" s="63" t="s">
        <v>20</v>
      </c>
      <c r="C48" s="63"/>
      <c r="D48" s="63"/>
      <c r="E48" s="63"/>
      <c r="F48" s="63"/>
      <c r="G48" s="63"/>
      <c r="H48" s="63"/>
      <c r="I48" s="63"/>
      <c r="J48" s="63"/>
      <c r="K48" s="92" t="s">
        <v>21</v>
      </c>
      <c r="L48" s="92"/>
      <c r="M48" s="92"/>
      <c r="N48" s="92"/>
      <c r="O48" s="92"/>
      <c r="P48" s="92"/>
      <c r="Q48" s="92"/>
      <c r="R48" s="92"/>
      <c r="S48" s="92"/>
      <c r="T48" s="92" t="s">
        <v>22</v>
      </c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 t="s">
        <v>13</v>
      </c>
      <c r="AF48" s="92"/>
      <c r="AG48" s="92"/>
      <c r="AH48" s="92"/>
      <c r="AI48" s="92"/>
      <c r="AJ48" s="92"/>
      <c r="AK48" s="92"/>
      <c r="AL48" s="92"/>
      <c r="AM48" s="92"/>
      <c r="AN48" s="92"/>
    </row>
    <row r="49" spans="1:42" ht="22.5" customHeight="1" x14ac:dyDescent="0.15">
      <c r="B49" s="114"/>
      <c r="C49" s="115"/>
      <c r="D49" s="115"/>
      <c r="E49" s="115"/>
      <c r="F49" s="115"/>
      <c r="G49" s="115"/>
      <c r="H49" s="115"/>
      <c r="I49" s="115"/>
      <c r="J49" s="116"/>
      <c r="K49" s="114"/>
      <c r="L49" s="115"/>
      <c r="M49" s="115"/>
      <c r="N49" s="115"/>
      <c r="O49" s="115"/>
      <c r="P49" s="115"/>
      <c r="Q49" s="115"/>
      <c r="R49" s="115"/>
      <c r="S49" s="116"/>
      <c r="T49" s="120"/>
      <c r="U49" s="121"/>
      <c r="V49" s="121"/>
      <c r="W49" s="121"/>
      <c r="X49" s="121"/>
      <c r="Y49" s="121"/>
      <c r="Z49" s="121"/>
      <c r="AA49" s="121"/>
      <c r="AB49" s="121"/>
      <c r="AC49" s="121"/>
      <c r="AD49" s="122"/>
      <c r="AE49" s="117">
        <f>SUM(B49:AD49)</f>
        <v>0</v>
      </c>
      <c r="AF49" s="118"/>
      <c r="AG49" s="118"/>
      <c r="AH49" s="118"/>
      <c r="AI49" s="118"/>
      <c r="AJ49" s="118"/>
      <c r="AK49" s="118"/>
      <c r="AL49" s="118"/>
      <c r="AM49" s="118"/>
      <c r="AN49" s="119"/>
    </row>
    <row r="51" spans="1:42" x14ac:dyDescent="0.15">
      <c r="B51" s="10" t="s">
        <v>35</v>
      </c>
      <c r="AJ51" t="s">
        <v>87</v>
      </c>
    </row>
    <row r="52" spans="1:42" x14ac:dyDescent="0.15">
      <c r="B52" s="63" t="s">
        <v>20</v>
      </c>
      <c r="C52" s="63"/>
      <c r="D52" s="63"/>
      <c r="E52" s="63"/>
      <c r="F52" s="63"/>
      <c r="G52" s="63"/>
      <c r="H52" s="63"/>
      <c r="I52" s="63"/>
      <c r="J52" s="63"/>
      <c r="K52" s="92" t="s">
        <v>21</v>
      </c>
      <c r="L52" s="92"/>
      <c r="M52" s="92"/>
      <c r="N52" s="92"/>
      <c r="O52" s="92"/>
      <c r="P52" s="92"/>
      <c r="Q52" s="92"/>
      <c r="R52" s="92"/>
      <c r="S52" s="92"/>
      <c r="T52" s="92" t="s">
        <v>22</v>
      </c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 t="s">
        <v>13</v>
      </c>
      <c r="AF52" s="92"/>
      <c r="AG52" s="92"/>
      <c r="AH52" s="92"/>
      <c r="AI52" s="92"/>
      <c r="AJ52" s="92"/>
      <c r="AK52" s="92"/>
      <c r="AL52" s="92"/>
      <c r="AM52" s="92"/>
      <c r="AN52" s="92"/>
    </row>
    <row r="53" spans="1:42" ht="22.5" customHeight="1" x14ac:dyDescent="0.15">
      <c r="B53" s="120"/>
      <c r="C53" s="121"/>
      <c r="D53" s="121"/>
      <c r="E53" s="121"/>
      <c r="F53" s="121"/>
      <c r="G53" s="121"/>
      <c r="H53" s="121"/>
      <c r="I53" s="121"/>
      <c r="J53" s="122"/>
      <c r="K53" s="120"/>
      <c r="L53" s="121"/>
      <c r="M53" s="121"/>
      <c r="N53" s="121"/>
      <c r="O53" s="121"/>
      <c r="P53" s="121"/>
      <c r="Q53" s="121"/>
      <c r="R53" s="121"/>
      <c r="S53" s="122"/>
      <c r="T53" s="120"/>
      <c r="U53" s="121"/>
      <c r="V53" s="121"/>
      <c r="W53" s="121"/>
      <c r="X53" s="121"/>
      <c r="Y53" s="121"/>
      <c r="Z53" s="121"/>
      <c r="AA53" s="121"/>
      <c r="AB53" s="121"/>
      <c r="AC53" s="121"/>
      <c r="AD53" s="122"/>
      <c r="AE53" s="117">
        <f>SUM(B53:AD53)</f>
        <v>0</v>
      </c>
      <c r="AF53" s="118"/>
      <c r="AG53" s="118"/>
      <c r="AH53" s="118"/>
      <c r="AI53" s="118"/>
      <c r="AJ53" s="118"/>
      <c r="AK53" s="118"/>
      <c r="AL53" s="118"/>
      <c r="AM53" s="118"/>
      <c r="AN53" s="119"/>
    </row>
    <row r="54" spans="1:42" x14ac:dyDescent="0.1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</row>
    <row r="55" spans="1:42" x14ac:dyDescent="0.15">
      <c r="A55">
        <v>9</v>
      </c>
      <c r="B55" t="s">
        <v>235</v>
      </c>
    </row>
    <row r="56" spans="1:42" x14ac:dyDescent="0.15">
      <c r="B56" s="41" t="s">
        <v>27</v>
      </c>
      <c r="C56" s="42"/>
      <c r="D56" s="42"/>
      <c r="E56" s="42"/>
      <c r="F56" s="42"/>
      <c r="G56" s="42"/>
      <c r="H56" s="43"/>
      <c r="I56" s="41" t="s">
        <v>28</v>
      </c>
      <c r="J56" s="42"/>
      <c r="K56" s="42"/>
      <c r="L56" s="42"/>
      <c r="M56" s="42"/>
      <c r="N56" s="42"/>
      <c r="O56" s="42"/>
      <c r="P56" s="43"/>
      <c r="Q56" s="41" t="s">
        <v>29</v>
      </c>
      <c r="R56" s="42"/>
      <c r="S56" s="42"/>
      <c r="T56" s="42"/>
      <c r="U56" s="42"/>
      <c r="V56" s="43"/>
      <c r="W56" s="41" t="s">
        <v>30</v>
      </c>
      <c r="X56" s="42"/>
      <c r="Y56" s="42"/>
      <c r="Z56" s="42"/>
      <c r="AA56" s="42"/>
      <c r="AB56" s="43"/>
      <c r="AC56" s="41" t="s">
        <v>31</v>
      </c>
      <c r="AD56" s="42"/>
      <c r="AE56" s="42"/>
      <c r="AF56" s="42"/>
      <c r="AG56" s="42"/>
      <c r="AH56" s="42"/>
      <c r="AI56" s="43"/>
      <c r="AJ56" s="41" t="s">
        <v>32</v>
      </c>
      <c r="AK56" s="42"/>
      <c r="AL56" s="42"/>
      <c r="AM56" s="42"/>
      <c r="AN56" s="43"/>
    </row>
    <row r="57" spans="1:42" ht="22.5" customHeight="1" x14ac:dyDescent="0.15">
      <c r="B57" s="1"/>
      <c r="C57" s="7"/>
      <c r="D57" s="7"/>
      <c r="E57" s="7"/>
      <c r="F57" s="7"/>
      <c r="G57" s="7"/>
      <c r="H57" s="2"/>
      <c r="I57" s="1"/>
      <c r="J57" s="7"/>
      <c r="K57" s="7"/>
      <c r="L57" s="7"/>
      <c r="M57" s="7"/>
      <c r="N57" s="7"/>
      <c r="O57" s="7"/>
      <c r="P57" s="2"/>
      <c r="Q57" s="1"/>
      <c r="R57" s="7"/>
      <c r="S57" s="7"/>
      <c r="T57" s="7"/>
      <c r="U57" s="7"/>
      <c r="V57" s="2"/>
      <c r="W57" s="1"/>
      <c r="X57" s="7"/>
      <c r="Y57" s="7"/>
      <c r="Z57" s="7"/>
      <c r="AA57" s="7"/>
      <c r="AB57" s="2"/>
      <c r="AC57" s="1"/>
      <c r="AD57" s="7"/>
      <c r="AE57" s="7"/>
      <c r="AF57" s="7"/>
      <c r="AG57" s="7"/>
      <c r="AH57" s="7"/>
      <c r="AI57" s="2"/>
      <c r="AJ57" s="1"/>
      <c r="AK57" s="7"/>
      <c r="AL57" s="7"/>
      <c r="AM57" s="7"/>
      <c r="AN57" s="2"/>
    </row>
    <row r="58" spans="1:42" ht="51" customHeight="1" x14ac:dyDescent="0.15">
      <c r="B58" s="89"/>
      <c r="C58" s="90"/>
      <c r="D58" s="90"/>
      <c r="E58" s="90"/>
      <c r="F58" s="90"/>
      <c r="G58" s="90"/>
      <c r="H58" s="91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02"/>
      <c r="AK58" s="102"/>
      <c r="AL58" s="102"/>
      <c r="AM58" s="102"/>
      <c r="AN58" s="102"/>
    </row>
    <row r="59" spans="1:42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  <row r="60" spans="1:42" x14ac:dyDescent="0.15">
      <c r="A60">
        <v>10</v>
      </c>
      <c r="B60" s="3" t="s">
        <v>63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</row>
    <row r="61" spans="1:42" ht="22.5" customHeight="1" x14ac:dyDescent="0.15">
      <c r="B61" s="53" t="s">
        <v>64</v>
      </c>
      <c r="C61" s="74"/>
      <c r="D61" s="74"/>
      <c r="E61" s="74"/>
      <c r="F61" s="74"/>
      <c r="G61" s="74"/>
      <c r="H61" s="54"/>
      <c r="I61" s="1"/>
      <c r="J61" s="12" t="s">
        <v>70</v>
      </c>
      <c r="K61" s="7"/>
      <c r="L61" s="7"/>
      <c r="M61" s="7"/>
      <c r="N61" s="7"/>
      <c r="O61" s="7"/>
      <c r="P61" s="7"/>
      <c r="Q61" s="7"/>
      <c r="R61" s="2"/>
      <c r="S61" s="7"/>
      <c r="T61" s="12" t="s">
        <v>71</v>
      </c>
      <c r="U61" s="7"/>
      <c r="V61" s="7"/>
      <c r="W61" s="7"/>
      <c r="X61" s="7"/>
      <c r="Y61" s="7"/>
      <c r="Z61" s="7"/>
      <c r="AA61" s="7"/>
      <c r="AB61" s="2"/>
      <c r="AC61" s="3"/>
      <c r="AD61" s="3"/>
      <c r="AE61" s="3" t="s">
        <v>73</v>
      </c>
      <c r="AG61" s="3"/>
      <c r="AH61" s="3"/>
      <c r="AI61" s="3"/>
      <c r="AJ61" s="3"/>
      <c r="AK61" s="3"/>
      <c r="AL61" s="3"/>
      <c r="AM61" s="3"/>
      <c r="AN61" s="3"/>
      <c r="AO61" s="3"/>
      <c r="AP61" s="3"/>
    </row>
    <row r="62" spans="1:42" ht="22.5" customHeight="1" x14ac:dyDescent="0.15">
      <c r="B62" s="53" t="s">
        <v>65</v>
      </c>
      <c r="C62" s="74"/>
      <c r="D62" s="74"/>
      <c r="E62" s="74"/>
      <c r="F62" s="74"/>
      <c r="G62" s="74"/>
      <c r="H62" s="54"/>
      <c r="I62" s="61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85"/>
      <c r="AJ62" s="3"/>
      <c r="AK62" s="3"/>
      <c r="AL62" s="3"/>
      <c r="AM62" s="3"/>
      <c r="AN62" s="3"/>
      <c r="AO62" s="3"/>
      <c r="AP62" s="3"/>
    </row>
    <row r="63" spans="1:42" ht="22.5" customHeight="1" x14ac:dyDescent="0.15">
      <c r="B63" s="75" t="s">
        <v>66</v>
      </c>
      <c r="C63" s="76"/>
      <c r="D63" s="76"/>
      <c r="E63" s="76"/>
      <c r="F63" s="76"/>
      <c r="G63" s="76"/>
      <c r="H63" s="77"/>
      <c r="I63" s="53" t="s">
        <v>72</v>
      </c>
      <c r="J63" s="74"/>
      <c r="K63" s="74"/>
      <c r="L63" s="74"/>
      <c r="M63" s="54"/>
      <c r="N63" s="86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8"/>
      <c r="AJ63" s="3"/>
      <c r="AK63" s="3"/>
      <c r="AL63" s="3"/>
      <c r="AM63" s="3"/>
      <c r="AN63" s="3"/>
      <c r="AO63" s="3"/>
      <c r="AP63" s="3"/>
    </row>
    <row r="64" spans="1:42" ht="22.5" customHeight="1" x14ac:dyDescent="0.15">
      <c r="B64" s="75" t="s">
        <v>67</v>
      </c>
      <c r="C64" s="76"/>
      <c r="D64" s="76"/>
      <c r="E64" s="76"/>
      <c r="F64" s="76"/>
      <c r="G64" s="76"/>
      <c r="H64" s="77"/>
      <c r="I64" s="53" t="s">
        <v>72</v>
      </c>
      <c r="J64" s="74"/>
      <c r="K64" s="74"/>
      <c r="L64" s="74"/>
      <c r="M64" s="54"/>
      <c r="N64" s="86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8"/>
      <c r="AJ64" s="3"/>
      <c r="AK64" s="3"/>
      <c r="AL64" s="3"/>
      <c r="AM64" s="3"/>
      <c r="AN64" s="3"/>
      <c r="AO64" s="3"/>
      <c r="AP64" s="3"/>
    </row>
    <row r="65" spans="1:42" ht="22.5" customHeight="1" x14ac:dyDescent="0.15">
      <c r="B65" s="75" t="s">
        <v>68</v>
      </c>
      <c r="C65" s="76"/>
      <c r="D65" s="76"/>
      <c r="E65" s="76"/>
      <c r="F65" s="76"/>
      <c r="G65" s="76"/>
      <c r="H65" s="77"/>
      <c r="I65" s="53" t="s">
        <v>72</v>
      </c>
      <c r="J65" s="74"/>
      <c r="K65" s="74"/>
      <c r="L65" s="74"/>
      <c r="M65" s="54"/>
      <c r="N65" s="86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8"/>
      <c r="AJ65" s="3"/>
      <c r="AK65" s="3"/>
      <c r="AL65" s="3"/>
      <c r="AM65" s="3"/>
      <c r="AN65" s="3"/>
      <c r="AO65" s="3"/>
      <c r="AP65" s="3"/>
    </row>
    <row r="66" spans="1:42" ht="22.5" customHeight="1" x14ac:dyDescent="0.15">
      <c r="B66" s="53" t="s">
        <v>69</v>
      </c>
      <c r="C66" s="74"/>
      <c r="D66" s="74"/>
      <c r="E66" s="74"/>
      <c r="F66" s="74"/>
      <c r="G66" s="74"/>
      <c r="H66" s="54"/>
      <c r="I66" s="75" t="s">
        <v>72</v>
      </c>
      <c r="J66" s="76"/>
      <c r="K66" s="76"/>
      <c r="L66" s="76"/>
      <c r="M66" s="77"/>
      <c r="N66" s="86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8"/>
      <c r="AJ66" s="3"/>
      <c r="AK66" s="3"/>
      <c r="AL66" s="3"/>
      <c r="AM66" s="3"/>
      <c r="AN66" s="3"/>
      <c r="AO66" s="3"/>
      <c r="AP66" s="3"/>
    </row>
    <row r="67" spans="1:42" ht="22.5" customHeight="1" x14ac:dyDescent="0.15">
      <c r="B67" s="70" t="s">
        <v>128</v>
      </c>
      <c r="C67" s="70"/>
      <c r="D67" s="70"/>
      <c r="E67" s="70"/>
      <c r="F67" s="70"/>
      <c r="G67" s="70"/>
      <c r="H67" s="70"/>
      <c r="I67" s="99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1"/>
      <c r="U67" s="76" t="s">
        <v>129</v>
      </c>
      <c r="V67" s="76"/>
      <c r="W67" s="76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1"/>
      <c r="AJ67" s="3"/>
      <c r="AK67" s="3"/>
      <c r="AL67" s="3"/>
      <c r="AM67" s="3"/>
      <c r="AN67" s="3"/>
      <c r="AO67" s="3"/>
      <c r="AP67" s="3"/>
    </row>
    <row r="68" spans="1:42" x14ac:dyDescent="0.15">
      <c r="B68" s="19"/>
      <c r="C68" s="19"/>
      <c r="D68" s="19"/>
      <c r="E68" s="19"/>
      <c r="F68" s="19"/>
      <c r="G68" s="19"/>
      <c r="H68" s="19"/>
      <c r="I68" s="20" t="s">
        <v>130</v>
      </c>
      <c r="J68" s="20"/>
      <c r="K68" s="20"/>
      <c r="L68" s="20"/>
      <c r="M68" s="20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3"/>
      <c r="AK68" s="3"/>
      <c r="AL68" s="3"/>
      <c r="AM68" s="3"/>
      <c r="AN68" s="3"/>
      <c r="AO68" s="3"/>
      <c r="AP68" s="3"/>
    </row>
    <row r="69" spans="1:42" x14ac:dyDescent="0.15">
      <c r="A69">
        <v>11</v>
      </c>
      <c r="B69" s="3" t="s">
        <v>100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</row>
    <row r="70" spans="1:42" ht="22.5" customHeight="1" x14ac:dyDescent="0.15">
      <c r="B70" s="53" t="s">
        <v>84</v>
      </c>
      <c r="C70" s="74"/>
      <c r="D70" s="74"/>
      <c r="E70" s="74"/>
      <c r="F70" s="74"/>
      <c r="G70" s="74"/>
      <c r="H70" s="54"/>
      <c r="I70" s="1"/>
      <c r="J70" s="12" t="s">
        <v>70</v>
      </c>
      <c r="K70" s="7"/>
      <c r="L70" s="7"/>
      <c r="M70" s="7"/>
      <c r="N70" s="7"/>
      <c r="O70" s="7"/>
      <c r="P70" s="7"/>
      <c r="Q70" s="7"/>
      <c r="R70" s="2"/>
      <c r="S70" s="7"/>
      <c r="T70" s="12" t="s">
        <v>71</v>
      </c>
      <c r="U70" s="7"/>
      <c r="V70" s="7"/>
      <c r="W70" s="7"/>
      <c r="X70" s="7"/>
      <c r="Y70" s="7"/>
      <c r="Z70" s="7"/>
      <c r="AA70" s="7"/>
      <c r="AB70" s="2"/>
      <c r="AC70" s="3"/>
      <c r="AD70" s="3"/>
      <c r="AE70" s="3"/>
      <c r="AG70" s="3"/>
      <c r="AH70" s="3"/>
      <c r="AI70" s="3"/>
      <c r="AJ70" s="3"/>
      <c r="AK70" s="3"/>
      <c r="AL70" s="3"/>
      <c r="AM70" s="3"/>
      <c r="AN70" s="3"/>
    </row>
    <row r="71" spans="1:42" ht="22.5" customHeight="1" x14ac:dyDescent="0.15">
      <c r="B71" s="53" t="s">
        <v>101</v>
      </c>
      <c r="C71" s="74"/>
      <c r="D71" s="74"/>
      <c r="E71" s="74"/>
      <c r="F71" s="74"/>
      <c r="G71" s="74"/>
      <c r="H71" s="54"/>
      <c r="I71" s="95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7"/>
    </row>
    <row r="72" spans="1:42" ht="22.5" customHeight="1" x14ac:dyDescent="0.15">
      <c r="B72" s="75" t="s">
        <v>102</v>
      </c>
      <c r="C72" s="76"/>
      <c r="D72" s="76"/>
      <c r="E72" s="76"/>
      <c r="F72" s="76"/>
      <c r="G72" s="76"/>
      <c r="H72" s="77"/>
      <c r="I72" s="32"/>
      <c r="J72" s="33"/>
      <c r="K72" s="33"/>
      <c r="L72" s="33"/>
      <c r="M72" s="31" t="s">
        <v>331</v>
      </c>
      <c r="N72" s="33"/>
      <c r="O72" s="33"/>
      <c r="P72" s="39"/>
      <c r="Q72" s="33" t="s">
        <v>332</v>
      </c>
      <c r="R72" s="33"/>
      <c r="S72" s="39"/>
      <c r="T72" s="33" t="s">
        <v>333</v>
      </c>
      <c r="U72" s="33"/>
      <c r="V72" s="39"/>
      <c r="W72" s="31" t="s">
        <v>334</v>
      </c>
      <c r="X72" s="33"/>
      <c r="Y72" s="33"/>
      <c r="Z72" s="33"/>
      <c r="AA72" s="39"/>
      <c r="AB72" s="33" t="s">
        <v>333</v>
      </c>
      <c r="AC72" s="33"/>
      <c r="AD72" s="39"/>
      <c r="AE72" s="31" t="s">
        <v>335</v>
      </c>
      <c r="AF72" s="33"/>
      <c r="AG72" s="33"/>
      <c r="AH72" s="39"/>
      <c r="AI72" s="31" t="s">
        <v>336</v>
      </c>
      <c r="AJ72" s="31"/>
      <c r="AK72" s="33"/>
      <c r="AL72" s="33"/>
      <c r="AM72" s="33"/>
      <c r="AN72" s="34"/>
    </row>
    <row r="73" spans="1:42" ht="153.75" customHeight="1" x14ac:dyDescent="0.15">
      <c r="B73" s="75" t="s">
        <v>103</v>
      </c>
      <c r="C73" s="76"/>
      <c r="D73" s="76"/>
      <c r="E73" s="76"/>
      <c r="F73" s="76"/>
      <c r="G73" s="76"/>
      <c r="H73" s="77"/>
      <c r="I73" s="103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5"/>
    </row>
    <row r="74" spans="1:42" ht="22.5" customHeight="1" x14ac:dyDescent="0.15">
      <c r="B74" s="53" t="s">
        <v>101</v>
      </c>
      <c r="C74" s="74"/>
      <c r="D74" s="74"/>
      <c r="E74" s="74"/>
      <c r="F74" s="74"/>
      <c r="G74" s="74"/>
      <c r="H74" s="54"/>
      <c r="I74" s="32"/>
      <c r="J74" s="33"/>
      <c r="K74" s="33"/>
      <c r="L74" s="33"/>
      <c r="M74" s="31" t="s">
        <v>331</v>
      </c>
      <c r="N74" s="33"/>
      <c r="O74" s="33"/>
      <c r="P74" s="39"/>
      <c r="Q74" s="33" t="s">
        <v>332</v>
      </c>
      <c r="R74" s="33"/>
      <c r="S74" s="39"/>
      <c r="T74" s="33" t="s">
        <v>333</v>
      </c>
      <c r="U74" s="33"/>
      <c r="V74" s="39"/>
      <c r="W74" s="31" t="s">
        <v>334</v>
      </c>
      <c r="X74" s="33"/>
      <c r="Y74" s="33"/>
      <c r="Z74" s="33"/>
      <c r="AA74" s="39"/>
      <c r="AB74" s="33" t="s">
        <v>333</v>
      </c>
      <c r="AC74" s="33"/>
      <c r="AD74" s="39"/>
      <c r="AE74" s="31" t="s">
        <v>335</v>
      </c>
      <c r="AF74" s="33"/>
      <c r="AG74" s="33"/>
      <c r="AH74" s="39"/>
      <c r="AI74" s="31" t="s">
        <v>336</v>
      </c>
      <c r="AJ74" s="31"/>
      <c r="AK74" s="33"/>
      <c r="AL74" s="33"/>
      <c r="AM74" s="33"/>
      <c r="AN74" s="34"/>
    </row>
    <row r="75" spans="1:42" ht="22.5" customHeight="1" x14ac:dyDescent="0.15">
      <c r="B75" s="75" t="s">
        <v>102</v>
      </c>
      <c r="C75" s="76"/>
      <c r="D75" s="76"/>
      <c r="E75" s="76"/>
      <c r="F75" s="76"/>
      <c r="G75" s="76"/>
      <c r="H75" s="77"/>
      <c r="I75" s="106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8"/>
    </row>
    <row r="76" spans="1:42" ht="153.75" customHeight="1" x14ac:dyDescent="0.15">
      <c r="B76" s="75" t="s">
        <v>103</v>
      </c>
      <c r="C76" s="76"/>
      <c r="D76" s="76"/>
      <c r="E76" s="76"/>
      <c r="F76" s="76"/>
      <c r="G76" s="76"/>
      <c r="H76" s="77"/>
      <c r="I76" s="103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5"/>
    </row>
    <row r="77" spans="1:42" x14ac:dyDescent="0.1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spans="1:42" x14ac:dyDescent="0.15">
      <c r="A78">
        <v>12</v>
      </c>
      <c r="B78" t="s">
        <v>284</v>
      </c>
    </row>
    <row r="80" spans="1:42" x14ac:dyDescent="0.15">
      <c r="B80">
        <v>1</v>
      </c>
      <c r="N80">
        <v>2</v>
      </c>
      <c r="Z80">
        <v>3</v>
      </c>
    </row>
    <row r="82" spans="1:40" x14ac:dyDescent="0.15">
      <c r="B82">
        <v>4</v>
      </c>
      <c r="N82">
        <v>5</v>
      </c>
      <c r="Z82">
        <v>6</v>
      </c>
    </row>
    <row r="84" spans="1:40" x14ac:dyDescent="0.15">
      <c r="B84">
        <v>7</v>
      </c>
      <c r="N84">
        <v>8</v>
      </c>
      <c r="Z84">
        <v>9</v>
      </c>
    </row>
    <row r="86" spans="1:40" x14ac:dyDescent="0.15">
      <c r="B86">
        <v>10</v>
      </c>
      <c r="N86">
        <v>11</v>
      </c>
      <c r="Z86">
        <v>12</v>
      </c>
    </row>
    <row r="88" spans="1:40" x14ac:dyDescent="0.15">
      <c r="B88" s="23" t="s">
        <v>231</v>
      </c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</row>
    <row r="89" spans="1:40" ht="84.75" customHeight="1" x14ac:dyDescent="0.15">
      <c r="B89" s="78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80"/>
    </row>
    <row r="90" spans="1:40" x14ac:dyDescent="0.15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</row>
    <row r="91" spans="1:40" x14ac:dyDescent="0.15">
      <c r="A91">
        <v>13</v>
      </c>
      <c r="B91" s="14" t="s">
        <v>260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4"/>
      <c r="AL91" s="19"/>
      <c r="AM91" s="19"/>
      <c r="AN91" s="19"/>
    </row>
    <row r="92" spans="1:40" x14ac:dyDescent="0.15">
      <c r="B92" s="14" t="s">
        <v>244</v>
      </c>
      <c r="C92" s="19"/>
      <c r="D92" s="19"/>
      <c r="E92" s="19"/>
      <c r="F92" s="19"/>
      <c r="H92" s="14" t="s">
        <v>245</v>
      </c>
      <c r="I92" s="14" t="s">
        <v>246</v>
      </c>
      <c r="J92" s="19"/>
      <c r="K92" s="19"/>
      <c r="L92" s="19"/>
      <c r="M92" s="19"/>
      <c r="N92" s="19"/>
      <c r="O92" s="14" t="s">
        <v>249</v>
      </c>
      <c r="P92" s="14" t="s">
        <v>250</v>
      </c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4"/>
      <c r="AJ92" s="14"/>
      <c r="AL92" s="19"/>
      <c r="AM92" s="19"/>
      <c r="AN92" s="19"/>
    </row>
    <row r="93" spans="1:40" x14ac:dyDescent="0.15">
      <c r="B93" s="14"/>
      <c r="C93" s="19"/>
      <c r="D93" s="19"/>
      <c r="E93" s="19"/>
      <c r="F93" s="19"/>
      <c r="H93" s="14" t="s">
        <v>247</v>
      </c>
      <c r="I93" s="14" t="s">
        <v>248</v>
      </c>
      <c r="J93" s="19"/>
      <c r="K93" s="19"/>
      <c r="L93" s="19"/>
      <c r="M93" s="19"/>
      <c r="N93" s="19"/>
      <c r="O93" s="14" t="s">
        <v>251</v>
      </c>
      <c r="P93" s="14" t="s">
        <v>252</v>
      </c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4"/>
      <c r="AJ93" s="14"/>
      <c r="AL93" s="19"/>
      <c r="AM93" s="19"/>
      <c r="AN93" s="19"/>
    </row>
    <row r="94" spans="1:40" x14ac:dyDescent="0.15">
      <c r="B94" s="14"/>
      <c r="C94" s="19"/>
      <c r="D94" s="19"/>
      <c r="E94" s="19"/>
      <c r="F94" s="19"/>
      <c r="H94" s="14"/>
      <c r="I94" s="14"/>
      <c r="J94" s="19"/>
      <c r="K94" s="19"/>
      <c r="L94" s="19"/>
      <c r="M94" s="19"/>
      <c r="N94" s="19"/>
      <c r="O94" s="14"/>
      <c r="P94" s="14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4"/>
      <c r="AJ94" s="14"/>
      <c r="AL94" s="19"/>
      <c r="AM94" s="19"/>
      <c r="AN94" s="19"/>
    </row>
    <row r="95" spans="1:40" x14ac:dyDescent="0.15">
      <c r="B95" s="14" t="s">
        <v>285</v>
      </c>
      <c r="C95" s="19"/>
      <c r="D95" s="19"/>
      <c r="E95" s="19"/>
      <c r="F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4"/>
      <c r="AJ95" s="14"/>
      <c r="AL95" s="19"/>
      <c r="AM95" s="19"/>
      <c r="AN95" s="19"/>
    </row>
    <row r="96" spans="1:40" x14ac:dyDescent="0.15">
      <c r="B96" s="14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4"/>
      <c r="AJ96" s="14" t="s">
        <v>119</v>
      </c>
      <c r="AL96" s="19"/>
      <c r="AM96" s="19"/>
      <c r="AN96" s="19"/>
    </row>
    <row r="97" spans="1:40" ht="22.5" customHeight="1" x14ac:dyDescent="0.15">
      <c r="B97" s="53" t="s">
        <v>253</v>
      </c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84" t="s">
        <v>254</v>
      </c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54"/>
    </row>
    <row r="98" spans="1:40" ht="22.5" customHeight="1" x14ac:dyDescent="0.15">
      <c r="B98" s="53" t="s">
        <v>255</v>
      </c>
      <c r="C98" s="74"/>
      <c r="D98" s="74"/>
      <c r="E98" s="74"/>
      <c r="F98" s="74"/>
      <c r="G98" s="74"/>
      <c r="H98" s="74"/>
      <c r="I98" s="54"/>
      <c r="J98" s="68" t="s">
        <v>261</v>
      </c>
      <c r="K98" s="69"/>
      <c r="L98" s="68" t="s">
        <v>256</v>
      </c>
      <c r="M98" s="69"/>
      <c r="N98" s="70" t="s">
        <v>257</v>
      </c>
      <c r="O98" s="70"/>
      <c r="P98" s="70"/>
      <c r="Q98" s="70"/>
      <c r="R98" s="70"/>
      <c r="S98" s="70"/>
      <c r="T98" s="53"/>
      <c r="U98" s="84" t="s">
        <v>255</v>
      </c>
      <c r="V98" s="74"/>
      <c r="W98" s="74"/>
      <c r="X98" s="74"/>
      <c r="Y98" s="74"/>
      <c r="Z98" s="74"/>
      <c r="AA98" s="74"/>
      <c r="AB98" s="74"/>
      <c r="AC98" s="54"/>
      <c r="AD98" s="68" t="s">
        <v>261</v>
      </c>
      <c r="AE98" s="69"/>
      <c r="AF98" s="68" t="s">
        <v>256</v>
      </c>
      <c r="AG98" s="69"/>
      <c r="AH98" s="70" t="s">
        <v>257</v>
      </c>
      <c r="AI98" s="70"/>
      <c r="AJ98" s="70"/>
      <c r="AK98" s="70"/>
      <c r="AL98" s="70"/>
      <c r="AM98" s="70"/>
      <c r="AN98" s="70"/>
    </row>
    <row r="99" spans="1:40" ht="22.5" customHeight="1" x14ac:dyDescent="0.15">
      <c r="B99" s="71"/>
      <c r="C99" s="72"/>
      <c r="D99" s="72"/>
      <c r="E99" s="72"/>
      <c r="F99" s="72"/>
      <c r="G99" s="72"/>
      <c r="H99" s="72"/>
      <c r="I99" s="73"/>
      <c r="J99" s="64"/>
      <c r="K99" s="65"/>
      <c r="L99" s="64"/>
      <c r="M99" s="65"/>
      <c r="N99" s="66"/>
      <c r="O99" s="67"/>
      <c r="P99" s="67"/>
      <c r="Q99" s="67"/>
      <c r="R99" s="67"/>
      <c r="S99" s="67"/>
      <c r="T99" s="82"/>
      <c r="U99" s="83"/>
      <c r="V99" s="72"/>
      <c r="W99" s="72"/>
      <c r="X99" s="72"/>
      <c r="Y99" s="72"/>
      <c r="Z99" s="72"/>
      <c r="AA99" s="72"/>
      <c r="AB99" s="72"/>
      <c r="AC99" s="73"/>
      <c r="AD99" s="64"/>
      <c r="AE99" s="65"/>
      <c r="AF99" s="64"/>
      <c r="AG99" s="65"/>
      <c r="AH99" s="66"/>
      <c r="AI99" s="67"/>
      <c r="AJ99" s="67"/>
      <c r="AK99" s="67"/>
      <c r="AL99" s="67"/>
      <c r="AM99" s="67"/>
      <c r="AN99" s="67"/>
    </row>
    <row r="100" spans="1:40" ht="22.5" customHeight="1" x14ac:dyDescent="0.15">
      <c r="B100" s="71"/>
      <c r="C100" s="72"/>
      <c r="D100" s="72"/>
      <c r="E100" s="72"/>
      <c r="F100" s="72"/>
      <c r="G100" s="72"/>
      <c r="H100" s="72"/>
      <c r="I100" s="73"/>
      <c r="J100" s="64"/>
      <c r="K100" s="65"/>
      <c r="L100" s="64"/>
      <c r="M100" s="65"/>
      <c r="N100" s="66"/>
      <c r="O100" s="67"/>
      <c r="P100" s="67"/>
      <c r="Q100" s="67"/>
      <c r="R100" s="67"/>
      <c r="S100" s="67"/>
      <c r="T100" s="82"/>
      <c r="U100" s="83"/>
      <c r="V100" s="72"/>
      <c r="W100" s="72"/>
      <c r="X100" s="72"/>
      <c r="Y100" s="72"/>
      <c r="Z100" s="72"/>
      <c r="AA100" s="72"/>
      <c r="AB100" s="72"/>
      <c r="AC100" s="73"/>
      <c r="AD100" s="64"/>
      <c r="AE100" s="65"/>
      <c r="AF100" s="64"/>
      <c r="AG100" s="65"/>
      <c r="AH100" s="66"/>
      <c r="AI100" s="67"/>
      <c r="AJ100" s="67"/>
      <c r="AK100" s="67"/>
      <c r="AL100" s="67"/>
      <c r="AM100" s="67"/>
      <c r="AN100" s="67"/>
    </row>
    <row r="101" spans="1:40" ht="22.5" customHeight="1" x14ac:dyDescent="0.15">
      <c r="B101" s="71"/>
      <c r="C101" s="72"/>
      <c r="D101" s="72"/>
      <c r="E101" s="72"/>
      <c r="F101" s="72"/>
      <c r="G101" s="72"/>
      <c r="H101" s="72"/>
      <c r="I101" s="73"/>
      <c r="J101" s="64"/>
      <c r="K101" s="65"/>
      <c r="L101" s="64"/>
      <c r="M101" s="65"/>
      <c r="N101" s="66"/>
      <c r="O101" s="67"/>
      <c r="P101" s="67"/>
      <c r="Q101" s="67"/>
      <c r="R101" s="67"/>
      <c r="S101" s="67"/>
      <c r="T101" s="82"/>
      <c r="U101" s="83"/>
      <c r="V101" s="72"/>
      <c r="W101" s="72"/>
      <c r="X101" s="72"/>
      <c r="Y101" s="72"/>
      <c r="Z101" s="72"/>
      <c r="AA101" s="72"/>
      <c r="AB101" s="72"/>
      <c r="AC101" s="73"/>
      <c r="AD101" s="64"/>
      <c r="AE101" s="65"/>
      <c r="AF101" s="64"/>
      <c r="AG101" s="65"/>
      <c r="AH101" s="66"/>
      <c r="AI101" s="67"/>
      <c r="AJ101" s="67"/>
      <c r="AK101" s="67"/>
      <c r="AL101" s="67"/>
      <c r="AM101" s="67"/>
      <c r="AN101" s="67"/>
    </row>
    <row r="102" spans="1:40" ht="22.5" customHeight="1" x14ac:dyDescent="0.15">
      <c r="B102" s="71"/>
      <c r="C102" s="72"/>
      <c r="D102" s="72"/>
      <c r="E102" s="72"/>
      <c r="F102" s="72"/>
      <c r="G102" s="72"/>
      <c r="H102" s="72"/>
      <c r="I102" s="73"/>
      <c r="J102" s="64"/>
      <c r="K102" s="65"/>
      <c r="L102" s="64"/>
      <c r="M102" s="65"/>
      <c r="N102" s="66"/>
      <c r="O102" s="67"/>
      <c r="P102" s="67"/>
      <c r="Q102" s="67"/>
      <c r="R102" s="67"/>
      <c r="S102" s="67"/>
      <c r="T102" s="82"/>
      <c r="U102" s="83"/>
      <c r="V102" s="72"/>
      <c r="W102" s="72"/>
      <c r="X102" s="72"/>
      <c r="Y102" s="72"/>
      <c r="Z102" s="72"/>
      <c r="AA102" s="72"/>
      <c r="AB102" s="72"/>
      <c r="AC102" s="73"/>
      <c r="AD102" s="64"/>
      <c r="AE102" s="65"/>
      <c r="AF102" s="64"/>
      <c r="AG102" s="65"/>
      <c r="AH102" s="66"/>
      <c r="AI102" s="67"/>
      <c r="AJ102" s="67"/>
      <c r="AK102" s="67"/>
      <c r="AL102" s="67"/>
      <c r="AM102" s="67"/>
      <c r="AN102" s="67"/>
    </row>
    <row r="103" spans="1:40" ht="22.5" customHeight="1" x14ac:dyDescent="0.15">
      <c r="B103" s="71"/>
      <c r="C103" s="72"/>
      <c r="D103" s="72"/>
      <c r="E103" s="72"/>
      <c r="F103" s="72"/>
      <c r="G103" s="72"/>
      <c r="H103" s="72"/>
      <c r="I103" s="73"/>
      <c r="J103" s="64"/>
      <c r="K103" s="65"/>
      <c r="L103" s="64"/>
      <c r="M103" s="65"/>
      <c r="N103" s="66"/>
      <c r="O103" s="67"/>
      <c r="P103" s="67"/>
      <c r="Q103" s="67"/>
      <c r="R103" s="67"/>
      <c r="S103" s="67"/>
      <c r="T103" s="82"/>
      <c r="U103" s="83"/>
      <c r="V103" s="72"/>
      <c r="W103" s="72"/>
      <c r="X103" s="72"/>
      <c r="Y103" s="72"/>
      <c r="Z103" s="72"/>
      <c r="AA103" s="72"/>
      <c r="AB103" s="72"/>
      <c r="AC103" s="73"/>
      <c r="AD103" s="64"/>
      <c r="AE103" s="65"/>
      <c r="AF103" s="64"/>
      <c r="AG103" s="65"/>
      <c r="AH103" s="66"/>
      <c r="AI103" s="67"/>
      <c r="AJ103" s="67"/>
      <c r="AK103" s="67"/>
      <c r="AL103" s="67"/>
      <c r="AM103" s="67"/>
      <c r="AN103" s="67"/>
    </row>
    <row r="105" spans="1:40" x14ac:dyDescent="0.15">
      <c r="A105">
        <v>14</v>
      </c>
      <c r="B105" t="s">
        <v>104</v>
      </c>
    </row>
    <row r="106" spans="1:40" x14ac:dyDescent="0.15">
      <c r="B106" s="53" t="s">
        <v>105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54"/>
    </row>
    <row r="107" spans="1:40" x14ac:dyDescent="0.15">
      <c r="B107" s="53" t="s">
        <v>106</v>
      </c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54"/>
      <c r="P107" s="53" t="s">
        <v>107</v>
      </c>
      <c r="Q107" s="74"/>
      <c r="R107" s="74"/>
      <c r="S107" s="74"/>
      <c r="T107" s="74"/>
      <c r="U107" s="74"/>
      <c r="V107" s="74"/>
      <c r="W107" s="54"/>
      <c r="X107" s="53" t="s">
        <v>108</v>
      </c>
      <c r="Y107" s="74"/>
      <c r="Z107" s="74"/>
      <c r="AA107" s="74"/>
      <c r="AB107" s="74"/>
      <c r="AC107" s="74"/>
      <c r="AD107" s="74"/>
      <c r="AE107" s="54"/>
      <c r="AF107" s="53" t="s">
        <v>109</v>
      </c>
      <c r="AG107" s="74"/>
      <c r="AH107" s="74"/>
      <c r="AI107" s="74"/>
      <c r="AJ107" s="74"/>
      <c r="AK107" s="74"/>
      <c r="AL107" s="74"/>
      <c r="AM107" s="74"/>
      <c r="AN107" s="54"/>
    </row>
    <row r="108" spans="1:40" ht="22.5" customHeight="1" x14ac:dyDescent="0.15">
      <c r="B108" s="55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7"/>
      <c r="P108" s="55"/>
      <c r="Q108" s="56"/>
      <c r="R108" s="56"/>
      <c r="S108" s="56"/>
      <c r="T108" s="56"/>
      <c r="U108" s="56"/>
      <c r="V108" s="56"/>
      <c r="W108" s="57"/>
      <c r="X108" s="136"/>
      <c r="Y108" s="137"/>
      <c r="Z108" s="137"/>
      <c r="AA108" s="137"/>
      <c r="AB108" s="137"/>
      <c r="AC108" s="137"/>
      <c r="AD108" s="137"/>
      <c r="AE108" s="138"/>
      <c r="AF108" s="55"/>
      <c r="AG108" s="56"/>
      <c r="AH108" s="56"/>
      <c r="AI108" s="56"/>
      <c r="AJ108" s="56"/>
      <c r="AK108" s="56"/>
      <c r="AL108" s="56"/>
      <c r="AM108" s="56"/>
      <c r="AN108" s="57"/>
    </row>
    <row r="109" spans="1:40" ht="22.5" customHeight="1" x14ac:dyDescent="0.15"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7"/>
      <c r="P109" s="55"/>
      <c r="Q109" s="56"/>
      <c r="R109" s="56"/>
      <c r="S109" s="56"/>
      <c r="T109" s="56"/>
      <c r="U109" s="56"/>
      <c r="V109" s="56"/>
      <c r="W109" s="57"/>
      <c r="X109" s="139"/>
      <c r="Y109" s="72"/>
      <c r="Z109" s="72"/>
      <c r="AA109" s="72"/>
      <c r="AB109" s="72"/>
      <c r="AC109" s="72"/>
      <c r="AD109" s="72"/>
      <c r="AE109" s="73"/>
      <c r="AF109" s="55"/>
      <c r="AG109" s="56"/>
      <c r="AH109" s="56"/>
      <c r="AI109" s="56"/>
      <c r="AJ109" s="56"/>
      <c r="AK109" s="56"/>
      <c r="AL109" s="56"/>
      <c r="AM109" s="56"/>
      <c r="AN109" s="57"/>
    </row>
    <row r="110" spans="1:40" ht="22.5" customHeight="1" x14ac:dyDescent="0.15"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7"/>
      <c r="P110" s="55"/>
      <c r="Q110" s="56"/>
      <c r="R110" s="56"/>
      <c r="S110" s="56"/>
      <c r="T110" s="56"/>
      <c r="U110" s="56"/>
      <c r="V110" s="56"/>
      <c r="W110" s="57"/>
      <c r="X110" s="71"/>
      <c r="Y110" s="72"/>
      <c r="Z110" s="72"/>
      <c r="AA110" s="72"/>
      <c r="AB110" s="72"/>
      <c r="AC110" s="72"/>
      <c r="AD110" s="72"/>
      <c r="AE110" s="73"/>
      <c r="AF110" s="55"/>
      <c r="AG110" s="56"/>
      <c r="AH110" s="56"/>
      <c r="AI110" s="56"/>
      <c r="AJ110" s="56"/>
      <c r="AK110" s="56"/>
      <c r="AL110" s="56"/>
      <c r="AM110" s="56"/>
      <c r="AN110" s="57"/>
    </row>
    <row r="111" spans="1:40" ht="22.5" customHeight="1" x14ac:dyDescent="0.15">
      <c r="B111" s="55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7"/>
      <c r="P111" s="55"/>
      <c r="Q111" s="56"/>
      <c r="R111" s="56"/>
      <c r="S111" s="56"/>
      <c r="T111" s="56"/>
      <c r="U111" s="56"/>
      <c r="V111" s="56"/>
      <c r="W111" s="57"/>
      <c r="X111" s="125"/>
      <c r="Y111" s="72"/>
      <c r="Z111" s="72"/>
      <c r="AA111" s="72"/>
      <c r="AB111" s="72"/>
      <c r="AC111" s="72"/>
      <c r="AD111" s="72"/>
      <c r="AE111" s="73"/>
      <c r="AF111" s="55"/>
      <c r="AG111" s="56"/>
      <c r="AH111" s="56"/>
      <c r="AI111" s="56"/>
      <c r="AJ111" s="56"/>
      <c r="AK111" s="56"/>
      <c r="AL111" s="56"/>
      <c r="AM111" s="56"/>
      <c r="AN111" s="57"/>
    </row>
    <row r="112" spans="1:40" ht="22.5" customHeight="1" x14ac:dyDescent="0.15"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7"/>
      <c r="P112" s="55"/>
      <c r="Q112" s="56"/>
      <c r="R112" s="56"/>
      <c r="S112" s="56"/>
      <c r="T112" s="56"/>
      <c r="U112" s="56"/>
      <c r="V112" s="56"/>
      <c r="W112" s="57"/>
      <c r="X112" s="71"/>
      <c r="Y112" s="72"/>
      <c r="Z112" s="72"/>
      <c r="AA112" s="72"/>
      <c r="AB112" s="72"/>
      <c r="AC112" s="72"/>
      <c r="AD112" s="72"/>
      <c r="AE112" s="73"/>
      <c r="AF112" s="55"/>
      <c r="AG112" s="56"/>
      <c r="AH112" s="56"/>
      <c r="AI112" s="56"/>
      <c r="AJ112" s="56"/>
      <c r="AK112" s="56"/>
      <c r="AL112" s="56"/>
      <c r="AM112" s="56"/>
      <c r="AN112" s="57"/>
    </row>
    <row r="113" spans="1:40" ht="22.5" customHeight="1" x14ac:dyDescent="0.15">
      <c r="B113" s="55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7"/>
      <c r="P113" s="55"/>
      <c r="Q113" s="56"/>
      <c r="R113" s="56"/>
      <c r="S113" s="56"/>
      <c r="T113" s="56"/>
      <c r="U113" s="56"/>
      <c r="V113" s="56"/>
      <c r="W113" s="57"/>
      <c r="X113" s="71"/>
      <c r="Y113" s="72"/>
      <c r="Z113" s="72"/>
      <c r="AA113" s="72"/>
      <c r="AB113" s="72"/>
      <c r="AC113" s="72"/>
      <c r="AD113" s="72"/>
      <c r="AE113" s="73"/>
      <c r="AF113" s="55"/>
      <c r="AG113" s="56"/>
      <c r="AH113" s="56"/>
      <c r="AI113" s="56"/>
      <c r="AJ113" s="56"/>
      <c r="AK113" s="56"/>
      <c r="AL113" s="56"/>
      <c r="AM113" s="56"/>
      <c r="AN113" s="57"/>
    </row>
    <row r="114" spans="1:40" x14ac:dyDescent="0.15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</row>
    <row r="115" spans="1:40" x14ac:dyDescent="0.15">
      <c r="B115" s="53" t="s">
        <v>110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54"/>
    </row>
    <row r="116" spans="1:40" x14ac:dyDescent="0.15">
      <c r="B116" s="53" t="s">
        <v>111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54"/>
      <c r="P116" s="53" t="s">
        <v>112</v>
      </c>
      <c r="Q116" s="74"/>
      <c r="R116" s="74"/>
      <c r="S116" s="126"/>
      <c r="T116" s="84" t="s">
        <v>111</v>
      </c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54"/>
      <c r="AK116" s="53" t="s">
        <v>112</v>
      </c>
      <c r="AL116" s="74"/>
      <c r="AM116" s="74"/>
      <c r="AN116" s="54"/>
    </row>
    <row r="117" spans="1:40" ht="22.5" customHeight="1" x14ac:dyDescent="0.15">
      <c r="B117" s="55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7"/>
      <c r="P117" s="61"/>
      <c r="Q117" s="62"/>
      <c r="R117" s="62"/>
      <c r="S117" s="81"/>
      <c r="T117" s="124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7"/>
      <c r="AK117" s="61"/>
      <c r="AL117" s="62"/>
      <c r="AM117" s="62"/>
      <c r="AN117" s="85"/>
    </row>
    <row r="118" spans="1:40" ht="22.5" customHeight="1" x14ac:dyDescent="0.15">
      <c r="B118" s="55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7"/>
      <c r="P118" s="61"/>
      <c r="Q118" s="62"/>
      <c r="R118" s="62"/>
      <c r="S118" s="81"/>
      <c r="T118" s="124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7"/>
      <c r="AK118" s="61"/>
      <c r="AL118" s="62"/>
      <c r="AM118" s="62"/>
      <c r="AN118" s="85"/>
    </row>
    <row r="119" spans="1:40" ht="22.5" customHeight="1" x14ac:dyDescent="0.15">
      <c r="B119" s="55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7"/>
      <c r="P119" s="61"/>
      <c r="Q119" s="62"/>
      <c r="R119" s="62"/>
      <c r="S119" s="81"/>
      <c r="T119" s="124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7"/>
      <c r="AK119" s="61"/>
      <c r="AL119" s="62"/>
      <c r="AM119" s="62"/>
      <c r="AN119" s="85"/>
    </row>
    <row r="120" spans="1:40" ht="22.5" customHeight="1" x14ac:dyDescent="0.15">
      <c r="B120" s="55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7"/>
      <c r="P120" s="61"/>
      <c r="Q120" s="62"/>
      <c r="R120" s="62"/>
      <c r="S120" s="81"/>
      <c r="T120" s="124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7"/>
      <c r="AK120" s="61"/>
      <c r="AL120" s="62"/>
      <c r="AM120" s="62"/>
      <c r="AN120" s="85"/>
    </row>
    <row r="121" spans="1:40" ht="22.5" customHeight="1" x14ac:dyDescent="0.15">
      <c r="B121" s="55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7"/>
      <c r="P121" s="61"/>
      <c r="Q121" s="62"/>
      <c r="R121" s="62"/>
      <c r="S121" s="81"/>
      <c r="T121" s="124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7"/>
      <c r="AK121" s="61"/>
      <c r="AL121" s="62"/>
      <c r="AM121" s="62"/>
      <c r="AN121" s="85"/>
    </row>
    <row r="122" spans="1:40" ht="22.5" customHeight="1" x14ac:dyDescent="0.15">
      <c r="B122" s="55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7"/>
      <c r="P122" s="61"/>
      <c r="Q122" s="62"/>
      <c r="R122" s="62"/>
      <c r="S122" s="81"/>
      <c r="T122" s="124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7"/>
      <c r="AK122" s="61"/>
      <c r="AL122" s="62"/>
      <c r="AM122" s="62"/>
      <c r="AN122" s="85"/>
    </row>
    <row r="123" spans="1:40" x14ac:dyDescent="0.15"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</row>
    <row r="124" spans="1:40" outlineLevel="1" x14ac:dyDescent="0.15">
      <c r="A124">
        <v>14</v>
      </c>
      <c r="B124" s="14" t="s">
        <v>286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</row>
    <row r="125" spans="1:40" ht="22.5" customHeight="1" outlineLevel="1" x14ac:dyDescent="0.15">
      <c r="B125" s="53">
        <v>1</v>
      </c>
      <c r="C125" s="54"/>
      <c r="D125" s="61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81"/>
      <c r="T125" s="84">
        <v>11</v>
      </c>
      <c r="U125" s="54"/>
      <c r="V125" s="61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85"/>
    </row>
    <row r="126" spans="1:40" ht="22.5" customHeight="1" outlineLevel="1" x14ac:dyDescent="0.15">
      <c r="B126" s="53">
        <v>2</v>
      </c>
      <c r="C126" s="54"/>
      <c r="D126" s="61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81"/>
      <c r="T126" s="84">
        <v>12</v>
      </c>
      <c r="U126" s="54"/>
      <c r="V126" s="61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85"/>
    </row>
    <row r="127" spans="1:40" ht="22.5" customHeight="1" outlineLevel="1" x14ac:dyDescent="0.15">
      <c r="B127" s="53">
        <v>3</v>
      </c>
      <c r="C127" s="54"/>
      <c r="D127" s="61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81"/>
      <c r="T127" s="84">
        <v>13</v>
      </c>
      <c r="U127" s="54"/>
      <c r="V127" s="61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85"/>
    </row>
    <row r="128" spans="1:40" ht="22.5" customHeight="1" outlineLevel="1" x14ac:dyDescent="0.15">
      <c r="B128" s="53">
        <v>4</v>
      </c>
      <c r="C128" s="54"/>
      <c r="D128" s="61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81"/>
      <c r="T128" s="84">
        <v>14</v>
      </c>
      <c r="U128" s="54"/>
      <c r="V128" s="61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85"/>
    </row>
    <row r="129" spans="1:40" ht="22.5" customHeight="1" outlineLevel="1" x14ac:dyDescent="0.15">
      <c r="B129" s="53">
        <v>5</v>
      </c>
      <c r="C129" s="54"/>
      <c r="D129" s="61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81"/>
      <c r="T129" s="84">
        <v>15</v>
      </c>
      <c r="U129" s="54"/>
      <c r="V129" s="61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85"/>
    </row>
    <row r="130" spans="1:40" ht="22.5" customHeight="1" outlineLevel="1" x14ac:dyDescent="0.15">
      <c r="B130" s="53">
        <v>6</v>
      </c>
      <c r="C130" s="54"/>
      <c r="D130" s="61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81"/>
      <c r="T130" s="84">
        <v>16</v>
      </c>
      <c r="U130" s="54"/>
      <c r="V130" s="61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85"/>
    </row>
    <row r="131" spans="1:40" ht="22.5" customHeight="1" outlineLevel="1" x14ac:dyDescent="0.15">
      <c r="B131" s="53">
        <v>7</v>
      </c>
      <c r="C131" s="54"/>
      <c r="D131" s="61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81"/>
      <c r="T131" s="84">
        <v>17</v>
      </c>
      <c r="U131" s="54"/>
      <c r="V131" s="61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85"/>
    </row>
    <row r="132" spans="1:40" ht="22.5" customHeight="1" outlineLevel="1" x14ac:dyDescent="0.15">
      <c r="B132" s="53">
        <v>8</v>
      </c>
      <c r="C132" s="54"/>
      <c r="D132" s="61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81"/>
      <c r="T132" s="84">
        <v>18</v>
      </c>
      <c r="U132" s="54"/>
      <c r="V132" s="61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85"/>
    </row>
    <row r="133" spans="1:40" ht="22.5" customHeight="1" outlineLevel="1" x14ac:dyDescent="0.15">
      <c r="B133" s="53">
        <v>9</v>
      </c>
      <c r="C133" s="54"/>
      <c r="D133" s="61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81"/>
      <c r="T133" s="84">
        <v>19</v>
      </c>
      <c r="U133" s="54"/>
      <c r="V133" s="61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85"/>
    </row>
    <row r="134" spans="1:40" ht="22.5" customHeight="1" outlineLevel="1" x14ac:dyDescent="0.15">
      <c r="B134" s="53">
        <v>10</v>
      </c>
      <c r="C134" s="54"/>
      <c r="D134" s="61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81"/>
      <c r="T134" s="84">
        <v>20</v>
      </c>
      <c r="U134" s="54"/>
      <c r="V134" s="61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85"/>
    </row>
    <row r="135" spans="1:40" outlineLevel="1" x14ac:dyDescent="0.15">
      <c r="B135" s="19"/>
      <c r="C135" s="19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9"/>
      <c r="U135" s="19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</row>
    <row r="136" spans="1:40" outlineLevel="1" x14ac:dyDescent="0.15"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4"/>
      <c r="V136" s="14"/>
      <c r="W136" s="14"/>
      <c r="X136" s="14"/>
      <c r="Y136" s="14"/>
      <c r="Z136" s="14"/>
      <c r="AA136" s="14"/>
      <c r="AB136" s="14"/>
      <c r="AC136" s="14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</row>
    <row r="137" spans="1:40" x14ac:dyDescent="0.15">
      <c r="A137">
        <v>15</v>
      </c>
      <c r="B137" t="s">
        <v>113</v>
      </c>
    </row>
    <row r="138" spans="1:40" ht="22.5" customHeight="1" x14ac:dyDescent="0.15">
      <c r="B138" s="53" t="s">
        <v>114</v>
      </c>
      <c r="C138" s="74"/>
      <c r="D138" s="74"/>
      <c r="E138" s="74"/>
      <c r="F138" s="74"/>
      <c r="G138" s="74"/>
      <c r="H138" s="54"/>
      <c r="I138" s="1"/>
      <c r="J138" s="12" t="s">
        <v>70</v>
      </c>
      <c r="K138" s="7"/>
      <c r="L138" s="7"/>
      <c r="M138" s="7"/>
      <c r="N138" s="7"/>
      <c r="O138" s="7"/>
      <c r="P138" s="7"/>
      <c r="Q138" s="7"/>
      <c r="R138" s="2"/>
      <c r="S138" s="7"/>
      <c r="T138" s="12" t="s">
        <v>71</v>
      </c>
      <c r="U138" s="7"/>
      <c r="V138" s="7"/>
      <c r="W138" s="7"/>
      <c r="X138" s="7"/>
      <c r="Y138" s="7"/>
      <c r="Z138" s="7"/>
      <c r="AA138" s="7"/>
      <c r="AB138" s="2"/>
      <c r="AC138" s="3"/>
      <c r="AD138" s="3"/>
      <c r="AE138" s="3"/>
      <c r="AG138" s="3"/>
      <c r="AH138" s="3"/>
      <c r="AI138" s="3"/>
      <c r="AJ138" s="3"/>
      <c r="AK138" s="3"/>
      <c r="AL138" s="3"/>
      <c r="AM138" s="3"/>
      <c r="AN138" s="3"/>
    </row>
    <row r="139" spans="1:40" ht="30" customHeight="1" x14ac:dyDescent="0.15">
      <c r="B139" s="53" t="s">
        <v>329</v>
      </c>
      <c r="C139" s="74"/>
      <c r="D139" s="74"/>
      <c r="E139" s="74"/>
      <c r="F139" s="74"/>
      <c r="G139" s="74"/>
      <c r="H139" s="54"/>
      <c r="I139" s="78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79"/>
      <c r="AG139" s="79"/>
      <c r="AH139" s="79"/>
      <c r="AI139" s="79"/>
      <c r="AJ139" s="79"/>
      <c r="AK139" s="79"/>
      <c r="AL139" s="79"/>
      <c r="AM139" s="79"/>
      <c r="AN139" s="80"/>
    </row>
    <row r="140" spans="1:40" ht="30" customHeight="1" x14ac:dyDescent="0.15">
      <c r="B140" s="75" t="s">
        <v>115</v>
      </c>
      <c r="C140" s="76"/>
      <c r="D140" s="76"/>
      <c r="E140" s="76"/>
      <c r="F140" s="76"/>
      <c r="G140" s="76"/>
      <c r="H140" s="77"/>
      <c r="I140" s="78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79"/>
      <c r="AG140" s="79"/>
      <c r="AH140" s="79"/>
      <c r="AI140" s="79"/>
      <c r="AJ140" s="79"/>
      <c r="AK140" s="79"/>
      <c r="AL140" s="79"/>
      <c r="AM140" s="79"/>
      <c r="AN140" s="80"/>
    </row>
    <row r="141" spans="1:40" ht="30" customHeight="1" x14ac:dyDescent="0.15">
      <c r="B141" s="75" t="s">
        <v>32</v>
      </c>
      <c r="C141" s="76"/>
      <c r="D141" s="76"/>
      <c r="E141" s="76"/>
      <c r="F141" s="76"/>
      <c r="G141" s="76"/>
      <c r="H141" s="77"/>
      <c r="I141" s="78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C141" s="79"/>
      <c r="AD141" s="79"/>
      <c r="AE141" s="79"/>
      <c r="AF141" s="79"/>
      <c r="AG141" s="79"/>
      <c r="AH141" s="79"/>
      <c r="AI141" s="79"/>
      <c r="AJ141" s="79"/>
      <c r="AK141" s="79"/>
      <c r="AL141" s="79"/>
      <c r="AM141" s="79"/>
      <c r="AN141" s="80"/>
    </row>
    <row r="143" spans="1:40" x14ac:dyDescent="0.15">
      <c r="A143">
        <v>16</v>
      </c>
      <c r="B143" t="s">
        <v>116</v>
      </c>
    </row>
    <row r="144" spans="1:40" x14ac:dyDescent="0.15">
      <c r="B144" s="41" t="s">
        <v>234</v>
      </c>
      <c r="C144" s="42"/>
      <c r="D144" s="42"/>
      <c r="E144" s="42"/>
      <c r="F144" s="42"/>
      <c r="G144" s="42"/>
      <c r="H144" s="42"/>
      <c r="I144" s="42"/>
      <c r="J144" s="43"/>
      <c r="K144" s="41" t="s">
        <v>39</v>
      </c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3"/>
    </row>
    <row r="145" spans="1:40" ht="22.5" customHeight="1" x14ac:dyDescent="0.15">
      <c r="B145" s="53" t="s">
        <v>117</v>
      </c>
      <c r="C145" s="74"/>
      <c r="D145" s="74"/>
      <c r="E145" s="74"/>
      <c r="F145" s="74"/>
      <c r="G145" s="74"/>
      <c r="H145" s="17"/>
      <c r="I145" s="17"/>
      <c r="J145" s="17"/>
      <c r="K145" s="61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85"/>
    </row>
    <row r="146" spans="1:40" ht="22.5" customHeight="1" x14ac:dyDescent="0.15">
      <c r="B146" s="75" t="s">
        <v>118</v>
      </c>
      <c r="C146" s="76"/>
      <c r="D146" s="76"/>
      <c r="E146" s="76"/>
      <c r="F146" s="76"/>
      <c r="G146" s="76"/>
      <c r="H146" s="18"/>
      <c r="I146" s="17"/>
      <c r="J146" s="17"/>
      <c r="K146" s="61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85"/>
    </row>
    <row r="147" spans="1:40" ht="22.5" customHeight="1" x14ac:dyDescent="0.15">
      <c r="B147" s="75" t="s">
        <v>32</v>
      </c>
      <c r="C147" s="76"/>
      <c r="D147" s="76"/>
      <c r="E147" s="76"/>
      <c r="F147" s="76"/>
      <c r="G147" s="76"/>
      <c r="H147" s="18"/>
      <c r="I147" s="17"/>
      <c r="J147" s="17"/>
      <c r="K147" s="61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85"/>
    </row>
    <row r="149" spans="1:40" x14ac:dyDescent="0.15">
      <c r="A149">
        <v>17</v>
      </c>
      <c r="B149" t="s">
        <v>120</v>
      </c>
    </row>
    <row r="150" spans="1:40" ht="135.75" customHeight="1" x14ac:dyDescent="0.15">
      <c r="B150" s="78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79"/>
      <c r="AG150" s="79"/>
      <c r="AH150" s="79"/>
      <c r="AI150" s="79"/>
      <c r="AJ150" s="79"/>
      <c r="AK150" s="79"/>
      <c r="AL150" s="79"/>
      <c r="AM150" s="79"/>
      <c r="AN150" s="80"/>
    </row>
    <row r="153" spans="1:40" x14ac:dyDescent="0.15">
      <c r="A153">
        <v>18</v>
      </c>
      <c r="B153" t="s">
        <v>287</v>
      </c>
    </row>
    <row r="154" spans="1:40" x14ac:dyDescent="0.15">
      <c r="B154" s="127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8"/>
      <c r="Z154" s="128"/>
      <c r="AA154" s="128"/>
      <c r="AB154" s="128"/>
      <c r="AC154" s="128"/>
      <c r="AD154" s="128"/>
      <c r="AE154" s="128"/>
      <c r="AF154" s="128"/>
      <c r="AG154" s="128"/>
      <c r="AH154" s="128"/>
      <c r="AI154" s="128"/>
      <c r="AJ154" s="128"/>
      <c r="AK154" s="128"/>
      <c r="AL154" s="128"/>
      <c r="AM154" s="128"/>
      <c r="AN154" s="129"/>
    </row>
    <row r="155" spans="1:40" x14ac:dyDescent="0.15">
      <c r="B155" s="130"/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1"/>
      <c r="Z155" s="131"/>
      <c r="AA155" s="131"/>
      <c r="AB155" s="131"/>
      <c r="AC155" s="131"/>
      <c r="AD155" s="131"/>
      <c r="AE155" s="131"/>
      <c r="AF155" s="131"/>
      <c r="AG155" s="131"/>
      <c r="AH155" s="131"/>
      <c r="AI155" s="131"/>
      <c r="AJ155" s="131"/>
      <c r="AK155" s="131"/>
      <c r="AL155" s="131"/>
      <c r="AM155" s="131"/>
      <c r="AN155" s="132"/>
    </row>
    <row r="156" spans="1:40" x14ac:dyDescent="0.15">
      <c r="B156" s="130"/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1"/>
      <c r="Z156" s="131"/>
      <c r="AA156" s="131"/>
      <c r="AB156" s="131"/>
      <c r="AC156" s="131"/>
      <c r="AD156" s="131"/>
      <c r="AE156" s="131"/>
      <c r="AF156" s="131"/>
      <c r="AG156" s="131"/>
      <c r="AH156" s="131"/>
      <c r="AI156" s="131"/>
      <c r="AJ156" s="131"/>
      <c r="AK156" s="131"/>
      <c r="AL156" s="131"/>
      <c r="AM156" s="131"/>
      <c r="AN156" s="132"/>
    </row>
    <row r="157" spans="1:40" x14ac:dyDescent="0.15">
      <c r="B157" s="130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1"/>
      <c r="Z157" s="131"/>
      <c r="AA157" s="131"/>
      <c r="AB157" s="131"/>
      <c r="AC157" s="131"/>
      <c r="AD157" s="131"/>
      <c r="AE157" s="131"/>
      <c r="AF157" s="131"/>
      <c r="AG157" s="131"/>
      <c r="AH157" s="131"/>
      <c r="AI157" s="131"/>
      <c r="AJ157" s="131"/>
      <c r="AK157" s="131"/>
      <c r="AL157" s="131"/>
      <c r="AM157" s="131"/>
      <c r="AN157" s="132"/>
    </row>
    <row r="158" spans="1:40" x14ac:dyDescent="0.15">
      <c r="B158" s="130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1"/>
      <c r="Z158" s="131"/>
      <c r="AA158" s="131"/>
      <c r="AB158" s="131"/>
      <c r="AC158" s="131"/>
      <c r="AD158" s="131"/>
      <c r="AE158" s="131"/>
      <c r="AF158" s="131"/>
      <c r="AG158" s="131"/>
      <c r="AH158" s="131"/>
      <c r="AI158" s="131"/>
      <c r="AJ158" s="131"/>
      <c r="AK158" s="131"/>
      <c r="AL158" s="131"/>
      <c r="AM158" s="131"/>
      <c r="AN158" s="132"/>
    </row>
    <row r="159" spans="1:40" x14ac:dyDescent="0.15">
      <c r="B159" s="130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1"/>
      <c r="Z159" s="131"/>
      <c r="AA159" s="131"/>
      <c r="AB159" s="131"/>
      <c r="AC159" s="131"/>
      <c r="AD159" s="131"/>
      <c r="AE159" s="131"/>
      <c r="AF159" s="131"/>
      <c r="AG159" s="131"/>
      <c r="AH159" s="131"/>
      <c r="AI159" s="131"/>
      <c r="AJ159" s="131"/>
      <c r="AK159" s="131"/>
      <c r="AL159" s="131"/>
      <c r="AM159" s="131"/>
      <c r="AN159" s="132"/>
    </row>
    <row r="160" spans="1:40" x14ac:dyDescent="0.15">
      <c r="B160" s="130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1"/>
      <c r="Z160" s="131"/>
      <c r="AA160" s="131"/>
      <c r="AB160" s="131"/>
      <c r="AC160" s="131"/>
      <c r="AD160" s="131"/>
      <c r="AE160" s="131"/>
      <c r="AF160" s="131"/>
      <c r="AG160" s="131"/>
      <c r="AH160" s="131"/>
      <c r="AI160" s="131"/>
      <c r="AJ160" s="131"/>
      <c r="AK160" s="131"/>
      <c r="AL160" s="131"/>
      <c r="AM160" s="131"/>
      <c r="AN160" s="132"/>
    </row>
    <row r="161" spans="2:40" x14ac:dyDescent="0.15">
      <c r="B161" s="133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  <c r="AA161" s="134"/>
      <c r="AB161" s="134"/>
      <c r="AC161" s="134"/>
      <c r="AD161" s="134"/>
      <c r="AE161" s="134"/>
      <c r="AF161" s="134"/>
      <c r="AG161" s="134"/>
      <c r="AH161" s="134"/>
      <c r="AI161" s="134"/>
      <c r="AJ161" s="134"/>
      <c r="AK161" s="134"/>
      <c r="AL161" s="134"/>
      <c r="AM161" s="134"/>
      <c r="AN161" s="135"/>
    </row>
  </sheetData>
  <mergeCells count="271">
    <mergeCell ref="P119:S119"/>
    <mergeCell ref="T119:AJ119"/>
    <mergeCell ref="B110:O110"/>
    <mergeCell ref="X110:AE110"/>
    <mergeCell ref="P109:W109"/>
    <mergeCell ref="AF109:AN109"/>
    <mergeCell ref="B109:O109"/>
    <mergeCell ref="X109:AE109"/>
    <mergeCell ref="P108:W108"/>
    <mergeCell ref="AF108:AN108"/>
    <mergeCell ref="P113:W113"/>
    <mergeCell ref="X113:AE113"/>
    <mergeCell ref="B108:O108"/>
    <mergeCell ref="X108:AE108"/>
    <mergeCell ref="AF113:AN113"/>
    <mergeCell ref="P110:W110"/>
    <mergeCell ref="AF110:AN110"/>
    <mergeCell ref="P118:S118"/>
    <mergeCell ref="T118:AJ118"/>
    <mergeCell ref="AK118:AN118"/>
    <mergeCell ref="B154:AN161"/>
    <mergeCell ref="B150:AN150"/>
    <mergeCell ref="B145:G145"/>
    <mergeCell ref="B146:G146"/>
    <mergeCell ref="B147:G147"/>
    <mergeCell ref="K145:AN145"/>
    <mergeCell ref="K146:AN146"/>
    <mergeCell ref="K147:AN147"/>
    <mergeCell ref="U100:AC100"/>
    <mergeCell ref="N102:T102"/>
    <mergeCell ref="U102:AC102"/>
    <mergeCell ref="B133:C133"/>
    <mergeCell ref="D133:S133"/>
    <mergeCell ref="T133:U133"/>
    <mergeCell ref="V133:AN133"/>
    <mergeCell ref="B134:C134"/>
    <mergeCell ref="D134:S134"/>
    <mergeCell ref="T134:U134"/>
    <mergeCell ref="V134:AN134"/>
    <mergeCell ref="B140:H140"/>
    <mergeCell ref="I140:AN140"/>
    <mergeCell ref="B141:H141"/>
    <mergeCell ref="I141:AN141"/>
    <mergeCell ref="B144:J144"/>
    <mergeCell ref="K144:AN144"/>
    <mergeCell ref="B132:C132"/>
    <mergeCell ref="D132:S132"/>
    <mergeCell ref="T132:U132"/>
    <mergeCell ref="V132:AN132"/>
    <mergeCell ref="B130:C130"/>
    <mergeCell ref="D130:S130"/>
    <mergeCell ref="T130:U130"/>
    <mergeCell ref="V130:AN130"/>
    <mergeCell ref="T131:U131"/>
    <mergeCell ref="V131:AN131"/>
    <mergeCell ref="I139:AN139"/>
    <mergeCell ref="B139:H139"/>
    <mergeCell ref="B138:H138"/>
    <mergeCell ref="B129:C129"/>
    <mergeCell ref="D129:S129"/>
    <mergeCell ref="T129:U129"/>
    <mergeCell ref="V129:AN129"/>
    <mergeCell ref="B131:C131"/>
    <mergeCell ref="D131:S131"/>
    <mergeCell ref="B121:O121"/>
    <mergeCell ref="P121:S121"/>
    <mergeCell ref="T128:U128"/>
    <mergeCell ref="V128:AN128"/>
    <mergeCell ref="B128:C128"/>
    <mergeCell ref="D128:S128"/>
    <mergeCell ref="T121:AJ121"/>
    <mergeCell ref="AK121:AN121"/>
    <mergeCell ref="B122:O122"/>
    <mergeCell ref="P122:S122"/>
    <mergeCell ref="D127:S127"/>
    <mergeCell ref="T127:U127"/>
    <mergeCell ref="V127:AN127"/>
    <mergeCell ref="B125:C125"/>
    <mergeCell ref="D125:S125"/>
    <mergeCell ref="T125:U125"/>
    <mergeCell ref="V125:AN125"/>
    <mergeCell ref="AK122:AN122"/>
    <mergeCell ref="T122:AJ122"/>
    <mergeCell ref="B111:O111"/>
    <mergeCell ref="X111:AE111"/>
    <mergeCell ref="P112:W112"/>
    <mergeCell ref="AF112:AN112"/>
    <mergeCell ref="B112:O112"/>
    <mergeCell ref="X112:AE112"/>
    <mergeCell ref="P111:W111"/>
    <mergeCell ref="AF111:AN111"/>
    <mergeCell ref="B116:O116"/>
    <mergeCell ref="P116:S116"/>
    <mergeCell ref="T116:AJ116"/>
    <mergeCell ref="AK120:AN120"/>
    <mergeCell ref="AK117:AN117"/>
    <mergeCell ref="AK116:AN116"/>
    <mergeCell ref="AK119:AN119"/>
    <mergeCell ref="B113:O113"/>
    <mergeCell ref="B119:O119"/>
    <mergeCell ref="P120:S120"/>
    <mergeCell ref="B115:AN115"/>
    <mergeCell ref="T120:AJ120"/>
    <mergeCell ref="B120:O120"/>
    <mergeCell ref="P117:S117"/>
    <mergeCell ref="T117:AJ117"/>
    <mergeCell ref="H14:AN14"/>
    <mergeCell ref="H22:AN22"/>
    <mergeCell ref="B56:H56"/>
    <mergeCell ref="I56:P56"/>
    <mergeCell ref="Q56:V56"/>
    <mergeCell ref="W56:AB56"/>
    <mergeCell ref="B53:J53"/>
    <mergeCell ref="K53:S53"/>
    <mergeCell ref="T53:AD53"/>
    <mergeCell ref="AE53:AN53"/>
    <mergeCell ref="B52:J52"/>
    <mergeCell ref="K52:S52"/>
    <mergeCell ref="T52:AD52"/>
    <mergeCell ref="AE52:AN52"/>
    <mergeCell ref="B49:J49"/>
    <mergeCell ref="K49:S49"/>
    <mergeCell ref="O28:T28"/>
    <mergeCell ref="AE44:AN44"/>
    <mergeCell ref="B45:J45"/>
    <mergeCell ref="H25:AN25"/>
    <mergeCell ref="T44:AD44"/>
    <mergeCell ref="B48:J48"/>
    <mergeCell ref="AE41:AN41"/>
    <mergeCell ref="B41:J41"/>
    <mergeCell ref="B107:O107"/>
    <mergeCell ref="X107:AE107"/>
    <mergeCell ref="B99:I99"/>
    <mergeCell ref="J99:K99"/>
    <mergeCell ref="L99:M99"/>
    <mergeCell ref="B100:I100"/>
    <mergeCell ref="AF99:AG99"/>
    <mergeCell ref="AH99:AN99"/>
    <mergeCell ref="AD100:AE100"/>
    <mergeCell ref="K41:S41"/>
    <mergeCell ref="T41:AD41"/>
    <mergeCell ref="K45:S45"/>
    <mergeCell ref="B44:J44"/>
    <mergeCell ref="B61:H61"/>
    <mergeCell ref="K44:S44"/>
    <mergeCell ref="T49:AD49"/>
    <mergeCell ref="AE49:AN49"/>
    <mergeCell ref="T45:AD45"/>
    <mergeCell ref="AE45:AN45"/>
    <mergeCell ref="T48:AD48"/>
    <mergeCell ref="K48:S48"/>
    <mergeCell ref="AC56:AI56"/>
    <mergeCell ref="AJ56:AN56"/>
    <mergeCell ref="AK1:AN1"/>
    <mergeCell ref="AG2:AJ4"/>
    <mergeCell ref="AK2:AN4"/>
    <mergeCell ref="AG1:AJ1"/>
    <mergeCell ref="A8:AN8"/>
    <mergeCell ref="AE40:AN40"/>
    <mergeCell ref="H23:AN23"/>
    <mergeCell ref="A9:AN9"/>
    <mergeCell ref="H12:O12"/>
    <mergeCell ref="H13:AN13"/>
    <mergeCell ref="H15:AN15"/>
    <mergeCell ref="B40:J40"/>
    <mergeCell ref="K40:S40"/>
    <mergeCell ref="T40:AD40"/>
    <mergeCell ref="H16:V16"/>
    <mergeCell ref="AG28:AN28"/>
    <mergeCell ref="AA16:AN16"/>
    <mergeCell ref="H17:AN17"/>
    <mergeCell ref="H20:O20"/>
    <mergeCell ref="H21:AN21"/>
    <mergeCell ref="H24:V24"/>
    <mergeCell ref="AA24:AN24"/>
    <mergeCell ref="F28:K28"/>
    <mergeCell ref="W28:AD28"/>
    <mergeCell ref="N31:O31"/>
    <mergeCell ref="B31:M31"/>
    <mergeCell ref="B97:T97"/>
    <mergeCell ref="I64:M64"/>
    <mergeCell ref="I65:M65"/>
    <mergeCell ref="I66:M66"/>
    <mergeCell ref="N63:AI63"/>
    <mergeCell ref="I71:AN71"/>
    <mergeCell ref="I58:P58"/>
    <mergeCell ref="Q58:V58"/>
    <mergeCell ref="I63:M63"/>
    <mergeCell ref="W58:AB58"/>
    <mergeCell ref="U67:W67"/>
    <mergeCell ref="I67:T67"/>
    <mergeCell ref="X67:AI67"/>
    <mergeCell ref="N64:AI64"/>
    <mergeCell ref="U97:AN97"/>
    <mergeCell ref="AC58:AI58"/>
    <mergeCell ref="AJ58:AN58"/>
    <mergeCell ref="B75:H75"/>
    <mergeCell ref="I62:AI62"/>
    <mergeCell ref="I73:AN73"/>
    <mergeCell ref="I76:AN76"/>
    <mergeCell ref="I75:AN75"/>
    <mergeCell ref="B64:H64"/>
    <mergeCell ref="N65:AI65"/>
    <mergeCell ref="N66:AI66"/>
    <mergeCell ref="B58:H58"/>
    <mergeCell ref="AE48:AN48"/>
    <mergeCell ref="AD103:AE103"/>
    <mergeCell ref="AF103:AG103"/>
    <mergeCell ref="AH103:AN103"/>
    <mergeCell ref="B106:AN106"/>
    <mergeCell ref="U101:AC101"/>
    <mergeCell ref="N101:T101"/>
    <mergeCell ref="AD98:AE98"/>
    <mergeCell ref="B73:H73"/>
    <mergeCell ref="B65:H65"/>
    <mergeCell ref="B66:H66"/>
    <mergeCell ref="B70:H70"/>
    <mergeCell ref="B71:H71"/>
    <mergeCell ref="B72:H72"/>
    <mergeCell ref="B76:H76"/>
    <mergeCell ref="B74:H74"/>
    <mergeCell ref="B67:H67"/>
    <mergeCell ref="B98:I98"/>
    <mergeCell ref="U98:AC98"/>
    <mergeCell ref="N100:T100"/>
    <mergeCell ref="L101:M101"/>
    <mergeCell ref="J100:K100"/>
    <mergeCell ref="L100:M100"/>
    <mergeCell ref="B89:AN89"/>
    <mergeCell ref="B126:C126"/>
    <mergeCell ref="D126:S126"/>
    <mergeCell ref="AD102:AE102"/>
    <mergeCell ref="AF102:AG102"/>
    <mergeCell ref="AH102:AN102"/>
    <mergeCell ref="N103:T103"/>
    <mergeCell ref="U103:AC103"/>
    <mergeCell ref="B102:I102"/>
    <mergeCell ref="J102:K102"/>
    <mergeCell ref="L102:M102"/>
    <mergeCell ref="B103:I103"/>
    <mergeCell ref="J103:K103"/>
    <mergeCell ref="L103:M103"/>
    <mergeCell ref="T126:U126"/>
    <mergeCell ref="V126:AN126"/>
    <mergeCell ref="N99:T99"/>
    <mergeCell ref="U99:AC99"/>
    <mergeCell ref="N98:T98"/>
    <mergeCell ref="P107:W107"/>
    <mergeCell ref="AF107:AN107"/>
    <mergeCell ref="AC1:AF1"/>
    <mergeCell ref="AC2:AF4"/>
    <mergeCell ref="B127:C127"/>
    <mergeCell ref="B117:O117"/>
    <mergeCell ref="B118:O118"/>
    <mergeCell ref="G34:U34"/>
    <mergeCell ref="Z34:AM34"/>
    <mergeCell ref="B37:O37"/>
    <mergeCell ref="AF100:AG100"/>
    <mergeCell ref="AH100:AN100"/>
    <mergeCell ref="AF98:AG98"/>
    <mergeCell ref="AH98:AN98"/>
    <mergeCell ref="AD99:AE99"/>
    <mergeCell ref="AD101:AE101"/>
    <mergeCell ref="AF101:AG101"/>
    <mergeCell ref="AH101:AN101"/>
    <mergeCell ref="B101:I101"/>
    <mergeCell ref="J101:K101"/>
    <mergeCell ref="J98:K98"/>
    <mergeCell ref="L98:M98"/>
    <mergeCell ref="B62:H62"/>
    <mergeCell ref="B63:H63"/>
  </mergeCells>
  <phoneticPr fontId="3"/>
  <dataValidations disablePrompts="1" count="1">
    <dataValidation type="custom" allowBlank="1" showInputMessage="1" showErrorMessage="1" error="半角文字で入力してください。" sqref="L99:M103 AF99:AG103">
      <formula1>L99=ASC(L99)</formula1>
    </dataValidation>
  </dataValidations>
  <pageMargins left="0.81" right="0.21" top="0.32" bottom="0.45" header="0.2" footer="0.21"/>
  <pageSetup paperSize="9" scale="97" orientation="portrait" r:id="rId1"/>
  <headerFooter alignWithMargins="0">
    <oddFooter>&amp;P / &amp;N ページ</oddFooter>
  </headerFooter>
  <rowBreaks count="3" manualBreakCount="3">
    <brk id="46" max="39" man="1"/>
    <brk id="77" max="39" man="1"/>
    <brk id="123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0</xdr:row>
                    <xdr:rowOff>152400</xdr:rowOff>
                  </from>
                  <to>
                    <xdr:col>4</xdr:col>
                    <xdr:colOff>19050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57150</xdr:colOff>
                    <xdr:row>1</xdr:row>
                    <xdr:rowOff>161925</xdr:rowOff>
                  </from>
                  <to>
                    <xdr:col>5</xdr:col>
                    <xdr:colOff>152400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3</xdr:col>
                    <xdr:colOff>142875</xdr:colOff>
                    <xdr:row>56</xdr:row>
                    <xdr:rowOff>47625</xdr:rowOff>
                  </from>
                  <to>
                    <xdr:col>7</xdr:col>
                    <xdr:colOff>66675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11</xdr:col>
                    <xdr:colOff>66675</xdr:colOff>
                    <xdr:row>56</xdr:row>
                    <xdr:rowOff>47625</xdr:rowOff>
                  </from>
                  <to>
                    <xdr:col>14</xdr:col>
                    <xdr:colOff>95250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18</xdr:col>
                    <xdr:colOff>76200</xdr:colOff>
                    <xdr:row>56</xdr:row>
                    <xdr:rowOff>47625</xdr:rowOff>
                  </from>
                  <to>
                    <xdr:col>22</xdr:col>
                    <xdr:colOff>0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24</xdr:col>
                    <xdr:colOff>66675</xdr:colOff>
                    <xdr:row>56</xdr:row>
                    <xdr:rowOff>57150</xdr:rowOff>
                  </from>
                  <to>
                    <xdr:col>28</xdr:col>
                    <xdr:colOff>9525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30</xdr:col>
                    <xdr:colOff>152400</xdr:colOff>
                    <xdr:row>56</xdr:row>
                    <xdr:rowOff>66675</xdr:rowOff>
                  </from>
                  <to>
                    <xdr:col>34</xdr:col>
                    <xdr:colOff>114300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36</xdr:col>
                    <xdr:colOff>161925</xdr:colOff>
                    <xdr:row>56</xdr:row>
                    <xdr:rowOff>57150</xdr:rowOff>
                  </from>
                  <to>
                    <xdr:col>40</xdr:col>
                    <xdr:colOff>142875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Drop Down 16">
              <controlPr defaultSize="0" autoLine="0" autoPict="0">
                <anchor moveWithCells="1">
                  <from>
                    <xdr:col>2</xdr:col>
                    <xdr:colOff>0</xdr:colOff>
                    <xdr:row>79</xdr:row>
                    <xdr:rowOff>0</xdr:rowOff>
                  </from>
                  <to>
                    <xdr:col>11</xdr:col>
                    <xdr:colOff>190500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Drop Down 18">
              <controlPr defaultSize="0" autoLine="0" autoPict="0">
                <anchor moveWithCells="1">
                  <from>
                    <xdr:col>14</xdr:col>
                    <xdr:colOff>9525</xdr:colOff>
                    <xdr:row>78</xdr:row>
                    <xdr:rowOff>152400</xdr:rowOff>
                  </from>
                  <to>
                    <xdr:col>24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Drop Down 19">
              <controlPr defaultSize="0" autoLine="0" autoPict="0">
                <anchor moveWithCells="1">
                  <from>
                    <xdr:col>26</xdr:col>
                    <xdr:colOff>0</xdr:colOff>
                    <xdr:row>78</xdr:row>
                    <xdr:rowOff>161925</xdr:rowOff>
                  </from>
                  <to>
                    <xdr:col>36</xdr:col>
                    <xdr:colOff>142875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Drop Down 20">
              <controlPr defaultSize="0" autoLine="0" autoPict="0">
                <anchor moveWithCells="1">
                  <from>
                    <xdr:col>2</xdr:col>
                    <xdr:colOff>0</xdr:colOff>
                    <xdr:row>81</xdr:row>
                    <xdr:rowOff>0</xdr:rowOff>
                  </from>
                  <to>
                    <xdr:col>11</xdr:col>
                    <xdr:colOff>190500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Drop Down 21">
              <controlPr defaultSize="0" autoLine="0" autoPict="0">
                <anchor moveWithCells="1">
                  <from>
                    <xdr:col>14</xdr:col>
                    <xdr:colOff>9525</xdr:colOff>
                    <xdr:row>81</xdr:row>
                    <xdr:rowOff>9525</xdr:rowOff>
                  </from>
                  <to>
                    <xdr:col>24</xdr:col>
                    <xdr:colOff>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12</xdr:col>
                    <xdr:colOff>66675</xdr:colOff>
                    <xdr:row>60</xdr:row>
                    <xdr:rowOff>57150</xdr:rowOff>
                  </from>
                  <to>
                    <xdr:col>13</xdr:col>
                    <xdr:colOff>200025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22</xdr:col>
                    <xdr:colOff>66675</xdr:colOff>
                    <xdr:row>60</xdr:row>
                    <xdr:rowOff>66675</xdr:rowOff>
                  </from>
                  <to>
                    <xdr:col>26</xdr:col>
                    <xdr:colOff>9525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12</xdr:col>
                    <xdr:colOff>66675</xdr:colOff>
                    <xdr:row>69</xdr:row>
                    <xdr:rowOff>57150</xdr:rowOff>
                  </from>
                  <to>
                    <xdr:col>13</xdr:col>
                    <xdr:colOff>200025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22</xdr:col>
                    <xdr:colOff>66675</xdr:colOff>
                    <xdr:row>69</xdr:row>
                    <xdr:rowOff>66675</xdr:rowOff>
                  </from>
                  <to>
                    <xdr:col>26</xdr:col>
                    <xdr:colOff>9525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1" name="Check Box 30">
              <controlPr defaultSize="0" autoFill="0" autoLine="0" autoPict="0">
                <anchor moveWithCells="1">
                  <from>
                    <xdr:col>22</xdr:col>
                    <xdr:colOff>66675</xdr:colOff>
                    <xdr:row>137</xdr:row>
                    <xdr:rowOff>66675</xdr:rowOff>
                  </from>
                  <to>
                    <xdr:col>26</xdr:col>
                    <xdr:colOff>9525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Check Box 31">
              <controlPr defaultSize="0" autoFill="0" autoLine="0" autoPict="0">
                <anchor moveWithCells="1">
                  <from>
                    <xdr:col>7</xdr:col>
                    <xdr:colOff>152400</xdr:colOff>
                    <xdr:row>144</xdr:row>
                    <xdr:rowOff>47625</xdr:rowOff>
                  </from>
                  <to>
                    <xdr:col>9</xdr:col>
                    <xdr:colOff>114300</xdr:colOff>
                    <xdr:row>144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3" name="Check Box 32">
              <controlPr defaultSize="0" autoFill="0" autoLine="0" autoPict="0">
                <anchor moveWithCells="1">
                  <from>
                    <xdr:col>7</xdr:col>
                    <xdr:colOff>161925</xdr:colOff>
                    <xdr:row>145</xdr:row>
                    <xdr:rowOff>57150</xdr:rowOff>
                  </from>
                  <to>
                    <xdr:col>9</xdr:col>
                    <xdr:colOff>123825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4" name="Check Box 33">
              <controlPr defaultSize="0" autoFill="0" autoLine="0" autoPict="0">
                <anchor moveWithCells="1">
                  <from>
                    <xdr:col>7</xdr:col>
                    <xdr:colOff>161925</xdr:colOff>
                    <xdr:row>146</xdr:row>
                    <xdr:rowOff>57150</xdr:rowOff>
                  </from>
                  <to>
                    <xdr:col>9</xdr:col>
                    <xdr:colOff>133350</xdr:colOff>
                    <xdr:row>146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5" name="Check Box 34">
              <controlPr defaultSize="0" autoFill="0" autoLine="0" autoPict="0">
                <anchor moveWithCells="1">
                  <from>
                    <xdr:col>12</xdr:col>
                    <xdr:colOff>66675</xdr:colOff>
                    <xdr:row>137</xdr:row>
                    <xdr:rowOff>57150</xdr:rowOff>
                  </from>
                  <to>
                    <xdr:col>14</xdr:col>
                    <xdr:colOff>38100</xdr:colOff>
                    <xdr:row>137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6" name="Drop Down 35">
              <controlPr defaultSize="0" autoLine="0" autoPict="0">
                <anchor moveWithCells="1">
                  <from>
                    <xdr:col>26</xdr:col>
                    <xdr:colOff>9525</xdr:colOff>
                    <xdr:row>81</xdr:row>
                    <xdr:rowOff>0</xdr:rowOff>
                  </from>
                  <to>
                    <xdr:col>36</xdr:col>
                    <xdr:colOff>142875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7" name="Drop Down 36">
              <controlPr defaultSize="0" autoLine="0" autoPict="0">
                <anchor moveWithCells="1">
                  <from>
                    <xdr:col>2</xdr:col>
                    <xdr:colOff>9525</xdr:colOff>
                    <xdr:row>83</xdr:row>
                    <xdr:rowOff>0</xdr:rowOff>
                  </from>
                  <to>
                    <xdr:col>11</xdr:col>
                    <xdr:colOff>190500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8" name="Drop Down 37">
              <controlPr defaultSize="0" autoLine="0" autoPict="0">
                <anchor moveWithCells="1">
                  <from>
                    <xdr:col>14</xdr:col>
                    <xdr:colOff>0</xdr:colOff>
                    <xdr:row>83</xdr:row>
                    <xdr:rowOff>0</xdr:rowOff>
                  </from>
                  <to>
                    <xdr:col>24</xdr:col>
                    <xdr:colOff>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9" name="Drop Down 38">
              <controlPr defaultSize="0" autoLine="0" autoPict="0">
                <anchor moveWithCells="1">
                  <from>
                    <xdr:col>26</xdr:col>
                    <xdr:colOff>0</xdr:colOff>
                    <xdr:row>83</xdr:row>
                    <xdr:rowOff>0</xdr:rowOff>
                  </from>
                  <to>
                    <xdr:col>36</xdr:col>
                    <xdr:colOff>152400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0" name="Drop Down 39">
              <controlPr defaultSize="0" autoLine="0" autoPict="0">
                <anchor moveWithCells="1">
                  <from>
                    <xdr:col>2</xdr:col>
                    <xdr:colOff>0</xdr:colOff>
                    <xdr:row>85</xdr:row>
                    <xdr:rowOff>9525</xdr:rowOff>
                  </from>
                  <to>
                    <xdr:col>11</xdr:col>
                    <xdr:colOff>190500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1" name="Drop Down 44">
              <controlPr defaultSize="0" autoLine="0" autoPict="0">
                <anchor moveWithCells="1">
                  <from>
                    <xdr:col>14</xdr:col>
                    <xdr:colOff>9525</xdr:colOff>
                    <xdr:row>84</xdr:row>
                    <xdr:rowOff>161925</xdr:rowOff>
                  </from>
                  <to>
                    <xdr:col>24</xdr:col>
                    <xdr:colOff>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2" name="Drop Down 45">
              <controlPr defaultSize="0" autoLine="0" autoPict="0">
                <anchor moveWithCells="1">
                  <from>
                    <xdr:col>26</xdr:col>
                    <xdr:colOff>9525</xdr:colOff>
                    <xdr:row>85</xdr:row>
                    <xdr:rowOff>0</xdr:rowOff>
                  </from>
                  <to>
                    <xdr:col>36</xdr:col>
                    <xdr:colOff>161925</xdr:colOff>
                    <xdr:row>86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D2"/>
  <sheetViews>
    <sheetView topLeftCell="AC1" workbookViewId="0">
      <selection activeCell="AC2" sqref="AC2"/>
    </sheetView>
  </sheetViews>
  <sheetFormatPr defaultRowHeight="13.5" x14ac:dyDescent="0.15"/>
  <cols>
    <col min="1" max="1" width="7.875" bestFit="1" customWidth="1"/>
    <col min="2" max="2" width="7" bestFit="1" customWidth="1"/>
    <col min="3" max="3" width="15.875" customWidth="1"/>
    <col min="4" max="4" width="14.75" customWidth="1"/>
    <col min="5" max="5" width="13.125" bestFit="1" customWidth="1"/>
    <col min="6" max="6" width="10.875" customWidth="1"/>
    <col min="7" max="8" width="15.5" bestFit="1" customWidth="1"/>
    <col min="9" max="9" width="11" bestFit="1" customWidth="1"/>
    <col min="10" max="10" width="15.5" customWidth="1"/>
    <col min="11" max="11" width="14.25" bestFit="1" customWidth="1"/>
    <col min="12" max="12" width="14.125" bestFit="1" customWidth="1"/>
    <col min="13" max="14" width="15.5" bestFit="1" customWidth="1"/>
    <col min="15" max="15" width="11" bestFit="1" customWidth="1"/>
    <col min="16" max="16" width="8" bestFit="1" customWidth="1"/>
    <col min="17" max="17" width="15.75" bestFit="1" customWidth="1"/>
    <col min="18" max="18" width="9.25" bestFit="1" customWidth="1"/>
    <col min="19" max="19" width="15.75" bestFit="1" customWidth="1"/>
    <col min="20" max="20" width="14.5" bestFit="1" customWidth="1"/>
    <col min="21" max="22" width="13.25" bestFit="1" customWidth="1"/>
    <col min="23" max="24" width="6.875" bestFit="1" customWidth="1"/>
    <col min="25" max="25" width="7.375" bestFit="1" customWidth="1"/>
    <col min="26" max="27" width="6.75" bestFit="1" customWidth="1"/>
    <col min="28" max="28" width="7" bestFit="1" customWidth="1"/>
    <col min="29" max="29" width="6.375" bestFit="1" customWidth="1"/>
    <col min="30" max="34" width="6.375" customWidth="1"/>
    <col min="35" max="35" width="7.25" customWidth="1"/>
    <col min="36" max="36" width="6.875" customWidth="1"/>
    <col min="37" max="37" width="7.25" bestFit="1" customWidth="1"/>
    <col min="50" max="50" width="13.25" bestFit="1" customWidth="1"/>
    <col min="51" max="51" width="0.625" customWidth="1"/>
    <col min="52" max="53" width="13.25" customWidth="1"/>
    <col min="54" max="54" width="13.75" customWidth="1"/>
    <col min="55" max="55" width="16.25" customWidth="1"/>
  </cols>
  <sheetData>
    <row r="1" spans="1:56" x14ac:dyDescent="0.15">
      <c r="A1" t="s">
        <v>1</v>
      </c>
      <c r="B1" t="s">
        <v>2</v>
      </c>
      <c r="C1" t="s">
        <v>88</v>
      </c>
      <c r="D1" t="s">
        <v>140</v>
      </c>
      <c r="E1" t="s">
        <v>89</v>
      </c>
      <c r="F1" t="s">
        <v>90</v>
      </c>
      <c r="G1" t="s">
        <v>91</v>
      </c>
      <c r="H1" t="s">
        <v>92</v>
      </c>
      <c r="I1" t="s">
        <v>93</v>
      </c>
      <c r="J1" t="s">
        <v>94</v>
      </c>
      <c r="K1" t="s">
        <v>95</v>
      </c>
      <c r="L1" t="s">
        <v>96</v>
      </c>
      <c r="M1" t="s">
        <v>97</v>
      </c>
      <c r="N1" t="s">
        <v>98</v>
      </c>
      <c r="O1" t="s">
        <v>99</v>
      </c>
      <c r="P1" t="s">
        <v>10</v>
      </c>
      <c r="Q1" t="s">
        <v>25</v>
      </c>
      <c r="R1" t="s">
        <v>23</v>
      </c>
      <c r="S1" t="s">
        <v>79</v>
      </c>
      <c r="T1" t="s">
        <v>80</v>
      </c>
      <c r="U1" t="s">
        <v>81</v>
      </c>
      <c r="V1" t="s">
        <v>82</v>
      </c>
      <c r="W1" t="s">
        <v>74</v>
      </c>
      <c r="X1" t="s">
        <v>75</v>
      </c>
      <c r="Y1" t="s">
        <v>76</v>
      </c>
      <c r="Z1" t="s">
        <v>77</v>
      </c>
      <c r="AA1" t="s">
        <v>78</v>
      </c>
      <c r="AB1" t="s">
        <v>32</v>
      </c>
      <c r="AC1" t="s">
        <v>85</v>
      </c>
      <c r="AD1" t="s">
        <v>238</v>
      </c>
      <c r="AE1" t="s">
        <v>239</v>
      </c>
      <c r="AF1" t="s">
        <v>240</v>
      </c>
      <c r="AG1" t="s">
        <v>241</v>
      </c>
      <c r="AH1" t="s">
        <v>242</v>
      </c>
      <c r="AI1" t="s">
        <v>243</v>
      </c>
      <c r="AJ1" t="s">
        <v>83</v>
      </c>
      <c r="AK1" t="s">
        <v>86</v>
      </c>
      <c r="AL1" t="s">
        <v>122</v>
      </c>
      <c r="AM1" t="s">
        <v>121</v>
      </c>
      <c r="AN1" t="s">
        <v>123</v>
      </c>
      <c r="AO1" t="s">
        <v>124</v>
      </c>
      <c r="AP1" t="s">
        <v>125</v>
      </c>
      <c r="AQ1" t="s">
        <v>288</v>
      </c>
      <c r="AR1" t="s">
        <v>289</v>
      </c>
      <c r="AS1" t="s">
        <v>290</v>
      </c>
      <c r="AT1" t="s">
        <v>291</v>
      </c>
      <c r="AU1" t="s">
        <v>292</v>
      </c>
      <c r="AV1" t="s">
        <v>293</v>
      </c>
      <c r="AW1" t="s">
        <v>294</v>
      </c>
      <c r="AX1" t="s">
        <v>126</v>
      </c>
      <c r="AY1" t="s">
        <v>295</v>
      </c>
      <c r="AZ1" t="s">
        <v>260</v>
      </c>
      <c r="BA1" t="s">
        <v>230</v>
      </c>
      <c r="BB1" t="s">
        <v>127</v>
      </c>
      <c r="BC1" t="s">
        <v>131</v>
      </c>
      <c r="BD1" t="s">
        <v>219</v>
      </c>
    </row>
    <row r="2" spans="1:56" ht="33" customHeight="1" x14ac:dyDescent="0.15">
      <c r="A2" s="25" t="b">
        <v>0</v>
      </c>
      <c r="B2" s="25" t="b">
        <v>0</v>
      </c>
      <c r="C2">
        <f>申請書!H14</f>
        <v>0</v>
      </c>
      <c r="D2">
        <f>申請書!H15</f>
        <v>0</v>
      </c>
      <c r="E2">
        <f>申請書!H12</f>
        <v>0</v>
      </c>
      <c r="F2">
        <f>申請書!H13</f>
        <v>0</v>
      </c>
      <c r="G2">
        <f>申請書!H16</f>
        <v>0</v>
      </c>
      <c r="H2">
        <f>申請書!AA16</f>
        <v>0</v>
      </c>
      <c r="I2">
        <f>申請書!H17</f>
        <v>0</v>
      </c>
      <c r="J2">
        <f>申請書!H22</f>
        <v>0</v>
      </c>
      <c r="K2">
        <f>申請書!H20</f>
        <v>0</v>
      </c>
      <c r="L2">
        <f>申請書!H21</f>
        <v>0</v>
      </c>
      <c r="M2">
        <f>申請書!H24</f>
        <v>0</v>
      </c>
      <c r="N2">
        <f>申請書!AA24</f>
        <v>0</v>
      </c>
      <c r="O2">
        <f>申請書!H25</f>
        <v>0</v>
      </c>
      <c r="P2">
        <f>申請書!O28</f>
        <v>0</v>
      </c>
      <c r="Q2" s="16">
        <f>申請書!B31</f>
        <v>0</v>
      </c>
      <c r="R2">
        <f>申請書!Z37</f>
        <v>0</v>
      </c>
      <c r="S2" s="16">
        <f>申請書!AE41</f>
        <v>0</v>
      </c>
      <c r="T2" s="16">
        <f>申請書!AE45</f>
        <v>0</v>
      </c>
      <c r="U2" s="16">
        <f>申請書!AE49</f>
        <v>0</v>
      </c>
      <c r="V2" s="16">
        <f>申請書!AE53</f>
        <v>0</v>
      </c>
      <c r="W2" t="b">
        <v>0</v>
      </c>
      <c r="X2" t="b">
        <v>0</v>
      </c>
      <c r="Y2" t="b">
        <v>0</v>
      </c>
      <c r="Z2" t="b">
        <v>0</v>
      </c>
      <c r="AA2" t="b">
        <v>0</v>
      </c>
      <c r="AB2" t="b">
        <v>0</v>
      </c>
      <c r="AC2">
        <f>COUNTIF(W2:AB2,TRUE)</f>
        <v>0</v>
      </c>
      <c r="AD2">
        <f>申請書!B58</f>
        <v>0</v>
      </c>
      <c r="AE2">
        <f>申請書!I58</f>
        <v>0</v>
      </c>
      <c r="AF2">
        <f>申請書!Q58</f>
        <v>0</v>
      </c>
      <c r="AG2">
        <f>申請書!W58</f>
        <v>0</v>
      </c>
      <c r="AH2">
        <f>申請書!AC58</f>
        <v>0</v>
      </c>
      <c r="AI2">
        <f>申請書!AJ58</f>
        <v>0</v>
      </c>
      <c r="AJ2" t="b">
        <v>0</v>
      </c>
      <c r="AK2" t="b">
        <v>0</v>
      </c>
      <c r="AL2">
        <v>1</v>
      </c>
      <c r="AM2">
        <v>1</v>
      </c>
      <c r="AN2">
        <v>1</v>
      </c>
      <c r="AO2">
        <v>1</v>
      </c>
      <c r="AP2">
        <v>1</v>
      </c>
      <c r="AQ2">
        <v>1</v>
      </c>
      <c r="AR2">
        <v>1</v>
      </c>
      <c r="AS2">
        <v>1</v>
      </c>
      <c r="AT2">
        <v>1</v>
      </c>
      <c r="AU2">
        <v>1</v>
      </c>
      <c r="AV2">
        <v>1</v>
      </c>
      <c r="AW2">
        <v>1</v>
      </c>
      <c r="AX2">
        <f>申請書!B89</f>
        <v>0</v>
      </c>
      <c r="AY2">
        <f>IF(AZ2&gt;0,1,0)</f>
        <v>1</v>
      </c>
      <c r="AZ2" s="5" t="str">
        <f>IF(OR(申請書!L99="a",申請書!L99="c"),1,"")&amp;IF(OR(申請書!L100="a",申請書!L100="c"),1,"")&amp;IF(OR(申請書!L101="a",申請書!L101="c"),1,"")&amp;IF(OR(申請書!L102="a",申請書!L102="c"),1,"")&amp;IF(OR(申請書!L103="a",申請書!L103="c"),1,"")&amp;IF(OR(申請書!AF99="a",申請書!AF99="c"),1,"")&amp;IF(OR(申請書!AF100="a",申請書!AF100="c"),1,"")&amp;IF(OR(申請書!L101="a",申請書!L101="c"),1,"")&amp;IF(OR(申請書!AF102="a",申請書!AF102="c"),1,"")&amp;IF(OR(申請書!AF103="a",申請書!AF103="c"),1,"")</f>
        <v/>
      </c>
      <c r="BA2" s="5" t="str">
        <f>申請書!B117&amp;IF(申請書!B117="","",",")&amp;申請書!B118&amp;IF(申請書!B118="","",",")&amp;申請書!B119&amp;IF(申請書!B119="","",",")&amp;申請書!B120&amp;IF(申請書!B120="","",",")&amp;申請書!B121&amp;IF(申請書!B121="","",",")&amp;申請書!B122&amp;IF(申請書!B122="","",",")&amp;申請書!T117&amp;IF(申請書!T117="","",",")&amp;申請書!T118&amp;IF(申請書!T118="","",",")&amp;申請書!T119&amp;IF(申請書!T119="","",",")&amp;申請書!T120&amp;IF(申請書!T120="","",",")&amp;申請書!T121&amp;IF(申請書!T121="","",",")&amp;申請書!T122&amp;IF(申請書!T122="","",",")</f>
        <v/>
      </c>
      <c r="BB2" s="5" t="str">
        <f>申請書!D125&amp;IF(申請書!D125="","",",")&amp;申請書!D126&amp;IF(申請書!D126="","",",")&amp;申請書!D127&amp;IF(申請書!D127="","",",")&amp;申請書!D128&amp;IF(申請書!D128="","",",")&amp;申請書!D129&amp;IF(申請書!D129="","",",")&amp;申請書!D130&amp;IF(申請書!D130="","",",")&amp;申請書!D131&amp;IF(申請書!D131="","",",")&amp;申請書!D132&amp;IF(申請書!D132="","",",")&amp;申請書!D133&amp;IF(申請書!D133="","",",")&amp;申請書!D134&amp;IF(申請書!D134="","",",")&amp;申請書!V125&amp;IF(申請書!V125="","",",")&amp;申請書!V126&amp;IF(申請書!V126="","",",")&amp;申請書!V127&amp;IF(申請書!V127="","",",")&amp;申請書!V128&amp;IF(申請書!V128="","",",")&amp;申請書!V129&amp;IF(申請書!V129="","",",")&amp;申請書!V130&amp;IF(申請書!V130="","",",")&amp;申請書!V131&amp;IF(申請書!V131="","",",")&amp;申請書!V132&amp;IF(申請書!V132="","",",")&amp;申請書!V133&amp;IF(申請書!V133="","",",")&amp;申請書!V134&amp;IF(申請書!V134="","",",")</f>
        <v/>
      </c>
      <c r="BC2" s="22">
        <f>IF(申請書!X67="",9498,申請書!X67)</f>
        <v>9498</v>
      </c>
      <c r="BD2">
        <f>申請書!B154</f>
        <v>0</v>
      </c>
    </row>
  </sheetData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8"/>
  <sheetViews>
    <sheetView topLeftCell="A7" zoomScaleNormal="100" workbookViewId="0">
      <selection activeCell="B13" sqref="B13"/>
    </sheetView>
  </sheetViews>
  <sheetFormatPr defaultRowHeight="13.5" x14ac:dyDescent="0.15"/>
  <cols>
    <col min="1" max="1" width="5.25" style="27" bestFit="1" customWidth="1"/>
    <col min="2" max="2" width="31.5" style="23" customWidth="1"/>
    <col min="3" max="3" width="58.75" style="23" customWidth="1"/>
    <col min="4" max="4" width="33.625" style="27" customWidth="1"/>
    <col min="5" max="16384" width="9" style="23"/>
  </cols>
  <sheetData>
    <row r="1" spans="1:4" x14ac:dyDescent="0.15">
      <c r="A1" s="28" t="s">
        <v>37</v>
      </c>
      <c r="B1" s="29" t="s">
        <v>38</v>
      </c>
      <c r="C1" s="29" t="s">
        <v>39</v>
      </c>
      <c r="D1" s="28" t="s">
        <v>142</v>
      </c>
    </row>
    <row r="2" spans="1:4" x14ac:dyDescent="0.15">
      <c r="A2" s="27">
        <v>1</v>
      </c>
      <c r="B2" s="23" t="s">
        <v>59</v>
      </c>
      <c r="D2" s="27" t="str">
        <f>IF(A2=1,"-",(A2 &amp; B2))</f>
        <v>-</v>
      </c>
    </row>
    <row r="3" spans="1:4" x14ac:dyDescent="0.15">
      <c r="A3" s="26">
        <v>2</v>
      </c>
      <c r="B3" s="23" t="s">
        <v>221</v>
      </c>
      <c r="C3" s="23" t="s">
        <v>220</v>
      </c>
      <c r="D3" s="27" t="str">
        <f t="shared" ref="D3:D88" si="0">IF(A3=1,"-",(A3 &amp; B3))</f>
        <v>2販売：医薬品</v>
      </c>
    </row>
    <row r="4" spans="1:4" x14ac:dyDescent="0.15">
      <c r="A4" s="27">
        <v>3</v>
      </c>
      <c r="B4" s="23" t="s">
        <v>145</v>
      </c>
      <c r="C4" s="23" t="s">
        <v>163</v>
      </c>
      <c r="D4" s="27" t="str">
        <f t="shared" si="0"/>
        <v>3販売：診療材料</v>
      </c>
    </row>
    <row r="5" spans="1:4" x14ac:dyDescent="0.15">
      <c r="A5" s="26">
        <v>4</v>
      </c>
      <c r="B5" s="23" t="s">
        <v>146</v>
      </c>
      <c r="C5" s="23" t="s">
        <v>164</v>
      </c>
      <c r="D5" s="27" t="str">
        <f t="shared" si="0"/>
        <v>4販売：検査試薬</v>
      </c>
    </row>
    <row r="6" spans="1:4" x14ac:dyDescent="0.15">
      <c r="A6" s="27">
        <v>5</v>
      </c>
      <c r="B6" s="23" t="s">
        <v>147</v>
      </c>
      <c r="C6" s="23" t="s">
        <v>165</v>
      </c>
      <c r="D6" s="27" t="str">
        <f t="shared" si="0"/>
        <v>5販売：歯科材料</v>
      </c>
    </row>
    <row r="7" spans="1:4" x14ac:dyDescent="0.15">
      <c r="A7" s="26">
        <v>6</v>
      </c>
      <c r="B7" s="23" t="s">
        <v>160</v>
      </c>
      <c r="C7" s="23" t="s">
        <v>166</v>
      </c>
      <c r="D7" s="27" t="str">
        <f t="shared" si="0"/>
        <v>6販売：給食材料</v>
      </c>
    </row>
    <row r="8" spans="1:4" x14ac:dyDescent="0.15">
      <c r="A8" s="27">
        <v>7</v>
      </c>
      <c r="B8" s="23" t="s">
        <v>148</v>
      </c>
      <c r="C8" s="23" t="s">
        <v>167</v>
      </c>
      <c r="D8" s="27" t="str">
        <f t="shared" si="0"/>
        <v>7販売：医療ｶﾞｽ</v>
      </c>
    </row>
    <row r="9" spans="1:4" x14ac:dyDescent="0.15">
      <c r="A9" s="26">
        <v>8</v>
      </c>
      <c r="B9" s="23" t="s">
        <v>149</v>
      </c>
      <c r="C9" s="23" t="s">
        <v>168</v>
      </c>
      <c r="D9" s="27" t="str">
        <f t="shared" si="0"/>
        <v>8販売：眼内ﾚﾝｽﾞ</v>
      </c>
    </row>
    <row r="10" spans="1:4" x14ac:dyDescent="0.15">
      <c r="A10" s="27">
        <v>9</v>
      </c>
      <c r="B10" s="23" t="s">
        <v>162</v>
      </c>
      <c r="C10" s="23" t="s">
        <v>169</v>
      </c>
      <c r="D10" s="27" t="str">
        <f t="shared" si="0"/>
        <v>9販売：介護用品</v>
      </c>
    </row>
    <row r="11" spans="1:4" x14ac:dyDescent="0.15">
      <c r="A11" s="26">
        <v>10</v>
      </c>
      <c r="B11" s="23" t="s">
        <v>150</v>
      </c>
      <c r="C11" s="23" t="s">
        <v>170</v>
      </c>
      <c r="D11" s="27" t="str">
        <f t="shared" si="0"/>
        <v>10販売：医療機器等</v>
      </c>
    </row>
    <row r="12" spans="1:4" x14ac:dyDescent="0.15">
      <c r="A12" s="27">
        <v>11</v>
      </c>
      <c r="B12" s="23" t="s">
        <v>161</v>
      </c>
      <c r="C12" s="23" t="s">
        <v>171</v>
      </c>
      <c r="D12" s="27" t="str">
        <f t="shared" si="0"/>
        <v>11販売：厨房機器</v>
      </c>
    </row>
    <row r="13" spans="1:4" x14ac:dyDescent="0.15">
      <c r="A13" s="26">
        <v>12</v>
      </c>
      <c r="B13" s="23" t="s">
        <v>264</v>
      </c>
      <c r="C13" s="23" t="s">
        <v>266</v>
      </c>
      <c r="D13" s="27" t="str">
        <f t="shared" si="0"/>
        <v>12販売：一般車両</v>
      </c>
    </row>
    <row r="14" spans="1:4" x14ac:dyDescent="0.15">
      <c r="A14" s="27">
        <v>13</v>
      </c>
      <c r="B14" s="23" t="s">
        <v>265</v>
      </c>
      <c r="C14" s="23" t="s">
        <v>267</v>
      </c>
      <c r="D14" s="27" t="str">
        <f t="shared" si="0"/>
        <v>13販売：特殊車両</v>
      </c>
    </row>
    <row r="15" spans="1:4" x14ac:dyDescent="0.15">
      <c r="A15" s="26">
        <v>14</v>
      </c>
      <c r="B15" s="23" t="s">
        <v>151</v>
      </c>
      <c r="C15" s="23" t="s">
        <v>157</v>
      </c>
      <c r="D15" s="27" t="str">
        <f t="shared" si="0"/>
        <v>14販売：印刷物</v>
      </c>
    </row>
    <row r="16" spans="1:4" x14ac:dyDescent="0.15">
      <c r="A16" s="27">
        <v>15</v>
      </c>
      <c r="B16" s="23" t="s">
        <v>311</v>
      </c>
      <c r="C16" s="23" t="s">
        <v>226</v>
      </c>
      <c r="D16" s="27" t="str">
        <f t="shared" si="0"/>
        <v>15販売：文具・事務用品・雑貨・日用品</v>
      </c>
    </row>
    <row r="17" spans="1:4" x14ac:dyDescent="0.15">
      <c r="A17" s="26">
        <v>16</v>
      </c>
      <c r="B17" s="23" t="s">
        <v>225</v>
      </c>
      <c r="C17" s="23" t="s">
        <v>227</v>
      </c>
      <c r="D17" s="27" t="str">
        <f t="shared" si="0"/>
        <v>16販売：ＯＡ機器</v>
      </c>
    </row>
    <row r="18" spans="1:4" x14ac:dyDescent="0.15">
      <c r="A18" s="27">
        <v>17</v>
      </c>
      <c r="B18" s="23" t="s">
        <v>152</v>
      </c>
      <c r="C18" s="23" t="s">
        <v>268</v>
      </c>
      <c r="D18" s="27" t="str">
        <f t="shared" si="0"/>
        <v>17販売：書籍</v>
      </c>
    </row>
    <row r="19" spans="1:4" x14ac:dyDescent="0.15">
      <c r="A19" s="26">
        <v>18</v>
      </c>
      <c r="B19" s="23" t="s">
        <v>269</v>
      </c>
      <c r="C19" s="23" t="s">
        <v>271</v>
      </c>
      <c r="D19" s="27" t="str">
        <f t="shared" si="0"/>
        <v>18販売：ボイラー用燃料</v>
      </c>
    </row>
    <row r="20" spans="1:4" x14ac:dyDescent="0.15">
      <c r="A20" s="27">
        <v>19</v>
      </c>
      <c r="B20" s="23" t="s">
        <v>270</v>
      </c>
      <c r="C20" s="23" t="s">
        <v>272</v>
      </c>
      <c r="D20" s="27" t="str">
        <f t="shared" si="0"/>
        <v>19販売：公用車用燃料等</v>
      </c>
    </row>
    <row r="21" spans="1:4" x14ac:dyDescent="0.15">
      <c r="A21" s="26">
        <v>20</v>
      </c>
      <c r="B21" s="23" t="s">
        <v>233</v>
      </c>
      <c r="C21" s="23" t="s">
        <v>232</v>
      </c>
      <c r="D21" s="27" t="str">
        <f t="shared" si="0"/>
        <v>20販売：ＬＰｶﾞｽ</v>
      </c>
    </row>
    <row r="22" spans="1:4" x14ac:dyDescent="0.15">
      <c r="A22" s="27">
        <v>21</v>
      </c>
      <c r="B22" s="23" t="s">
        <v>310</v>
      </c>
      <c r="C22" s="23" t="s">
        <v>172</v>
      </c>
      <c r="D22" s="27" t="str">
        <f t="shared" si="0"/>
        <v>21販売：設備電気器具</v>
      </c>
    </row>
    <row r="23" spans="1:4" x14ac:dyDescent="0.15">
      <c r="A23" s="26">
        <v>22</v>
      </c>
      <c r="B23" s="23" t="s">
        <v>153</v>
      </c>
      <c r="C23" s="23" t="s">
        <v>173</v>
      </c>
      <c r="D23" s="27" t="str">
        <f t="shared" si="0"/>
        <v>22販売：日用雑貨</v>
      </c>
    </row>
    <row r="24" spans="1:4" x14ac:dyDescent="0.15">
      <c r="A24" s="27">
        <v>23</v>
      </c>
      <c r="B24" s="23" t="s">
        <v>262</v>
      </c>
      <c r="C24" s="23" t="s">
        <v>263</v>
      </c>
      <c r="D24" s="27" t="str">
        <f t="shared" si="0"/>
        <v>23販売：給食用食器、調理器具</v>
      </c>
    </row>
    <row r="25" spans="1:4" x14ac:dyDescent="0.15">
      <c r="A25" s="26">
        <v>24</v>
      </c>
      <c r="B25" s="23" t="s">
        <v>154</v>
      </c>
      <c r="C25" s="23" t="s">
        <v>174</v>
      </c>
      <c r="D25" s="27" t="str">
        <f t="shared" si="0"/>
        <v>24販売：製茶</v>
      </c>
    </row>
    <row r="26" spans="1:4" x14ac:dyDescent="0.15">
      <c r="A26" s="27">
        <v>25</v>
      </c>
      <c r="B26" s="23" t="s">
        <v>155</v>
      </c>
      <c r="C26" s="23" t="s">
        <v>175</v>
      </c>
      <c r="D26" s="27" t="str">
        <f t="shared" si="0"/>
        <v>25販売：家具</v>
      </c>
    </row>
    <row r="27" spans="1:4" x14ac:dyDescent="0.15">
      <c r="A27" s="26">
        <v>26</v>
      </c>
      <c r="B27" s="23" t="s">
        <v>183</v>
      </c>
      <c r="C27" s="23" t="s">
        <v>40</v>
      </c>
      <c r="D27" s="27" t="str">
        <f t="shared" si="0"/>
        <v>26販売：院内情報ｼｽﾃﾑ</v>
      </c>
    </row>
    <row r="28" spans="1:4" x14ac:dyDescent="0.15">
      <c r="A28" s="27">
        <v>27</v>
      </c>
      <c r="B28" s="23" t="s">
        <v>156</v>
      </c>
      <c r="C28" s="23" t="s">
        <v>176</v>
      </c>
      <c r="D28" s="27" t="str">
        <f t="shared" si="0"/>
        <v>27販売：職員被服</v>
      </c>
    </row>
    <row r="29" spans="1:4" x14ac:dyDescent="0.15">
      <c r="A29" s="26">
        <v>28</v>
      </c>
      <c r="B29" s="23" t="s">
        <v>158</v>
      </c>
      <c r="C29" s="23" t="s">
        <v>177</v>
      </c>
      <c r="D29" s="27" t="str">
        <f t="shared" si="0"/>
        <v>28販売：建築用資材</v>
      </c>
    </row>
    <row r="30" spans="1:4" x14ac:dyDescent="0.15">
      <c r="A30" s="27">
        <v>29</v>
      </c>
      <c r="B30" s="23" t="s">
        <v>314</v>
      </c>
      <c r="C30" s="23" t="s">
        <v>315</v>
      </c>
      <c r="D30" s="27" t="str">
        <f>IF(A30=1,"-",(A30 &amp; B30))</f>
        <v>29販売：看板</v>
      </c>
    </row>
    <row r="31" spans="1:4" x14ac:dyDescent="0.15">
      <c r="A31" s="26">
        <v>30</v>
      </c>
      <c r="B31" s="23" t="s">
        <v>312</v>
      </c>
      <c r="C31" s="23" t="s">
        <v>313</v>
      </c>
      <c r="D31" s="27" t="str">
        <f>IF(A31=1,"-",(A31 &amp; B31))</f>
        <v>30販売：花木・園芸用品</v>
      </c>
    </row>
    <row r="32" spans="1:4" x14ac:dyDescent="0.15">
      <c r="A32" s="27">
        <v>31</v>
      </c>
      <c r="B32" s="23" t="s">
        <v>139</v>
      </c>
      <c r="C32" s="23" t="s">
        <v>178</v>
      </c>
      <c r="D32" s="27" t="str">
        <f t="shared" si="0"/>
        <v>31ﾚﾝﾀﾙ･ﾘｰｽ：医療機器等</v>
      </c>
    </row>
    <row r="33" spans="1:4" x14ac:dyDescent="0.15">
      <c r="A33" s="26">
        <v>32</v>
      </c>
      <c r="B33" s="23" t="s">
        <v>44</v>
      </c>
      <c r="C33" s="23" t="s">
        <v>179</v>
      </c>
      <c r="D33" s="27" t="str">
        <f t="shared" si="0"/>
        <v>32ﾚﾝﾀﾙ・ﾘｰｽ：人工呼吸器</v>
      </c>
    </row>
    <row r="34" spans="1:4" x14ac:dyDescent="0.15">
      <c r="A34" s="27">
        <v>33</v>
      </c>
      <c r="B34" s="23" t="s">
        <v>132</v>
      </c>
      <c r="C34" s="23" t="s">
        <v>180</v>
      </c>
      <c r="D34" s="27" t="str">
        <f t="shared" si="0"/>
        <v>33ﾚﾝﾀﾙ･ﾘｰｽ：在宅酸素</v>
      </c>
    </row>
    <row r="35" spans="1:4" x14ac:dyDescent="0.15">
      <c r="A35" s="26">
        <v>34</v>
      </c>
      <c r="B35" s="23" t="s">
        <v>45</v>
      </c>
      <c r="C35" s="23" t="s">
        <v>181</v>
      </c>
      <c r="D35" s="27" t="str">
        <f t="shared" si="0"/>
        <v>34ﾚﾝﾀﾙ・ﾘｰｽ：CPAP装置</v>
      </c>
    </row>
    <row r="36" spans="1:4" x14ac:dyDescent="0.15">
      <c r="A36" s="27">
        <v>35</v>
      </c>
      <c r="B36" s="23" t="s">
        <v>138</v>
      </c>
      <c r="C36" s="23" t="s">
        <v>182</v>
      </c>
      <c r="D36" s="27" t="str">
        <f t="shared" si="0"/>
        <v>35ﾚﾝﾀﾙ・ﾘｰｽ：腹膜透析機器</v>
      </c>
    </row>
    <row r="37" spans="1:4" x14ac:dyDescent="0.15">
      <c r="A37" s="26">
        <v>36</v>
      </c>
      <c r="B37" s="23" t="s">
        <v>184</v>
      </c>
      <c r="C37" s="23" t="s">
        <v>185</v>
      </c>
      <c r="D37" s="27" t="str">
        <f t="shared" si="0"/>
        <v>36ﾚﾝﾀﾙ･ﾘｰｽ：院内情報ｼｽﾃﾑ</v>
      </c>
    </row>
    <row r="38" spans="1:4" x14ac:dyDescent="0.15">
      <c r="A38" s="27">
        <v>37</v>
      </c>
      <c r="B38" s="23" t="s">
        <v>159</v>
      </c>
      <c r="C38" s="23" t="s">
        <v>186</v>
      </c>
      <c r="D38" s="27" t="str">
        <f t="shared" si="0"/>
        <v>37ﾚﾝﾀﾙ・ﾘｰｽ：車両</v>
      </c>
    </row>
    <row r="39" spans="1:4" x14ac:dyDescent="0.15">
      <c r="A39" s="26">
        <v>38</v>
      </c>
      <c r="B39" s="23" t="s">
        <v>46</v>
      </c>
      <c r="C39" s="23" t="s">
        <v>187</v>
      </c>
      <c r="D39" s="27" t="str">
        <f t="shared" si="0"/>
        <v>38ﾚﾝﾀﾙ・ﾘｰｽ：寝具</v>
      </c>
    </row>
    <row r="40" spans="1:4" x14ac:dyDescent="0.15">
      <c r="A40" s="27">
        <v>39</v>
      </c>
      <c r="B40" s="23" t="s">
        <v>47</v>
      </c>
      <c r="C40" s="23" t="s">
        <v>188</v>
      </c>
      <c r="D40" s="27" t="str">
        <f t="shared" si="0"/>
        <v>39ﾚﾝﾀﾙ・ﾘｰｽ：布ｵﾑﾂ</v>
      </c>
    </row>
    <row r="41" spans="1:4" x14ac:dyDescent="0.15">
      <c r="A41" s="26">
        <v>40</v>
      </c>
      <c r="B41" s="23" t="s">
        <v>48</v>
      </c>
      <c r="C41" s="23" t="s">
        <v>189</v>
      </c>
      <c r="D41" s="27" t="str">
        <f t="shared" si="0"/>
        <v>40ﾚﾝﾀﾙ・ﾘｰｽ：防炎ｶｰﾃﾝ</v>
      </c>
    </row>
    <row r="42" spans="1:4" x14ac:dyDescent="0.15">
      <c r="A42" s="27">
        <v>41</v>
      </c>
      <c r="B42" s="23" t="s">
        <v>137</v>
      </c>
      <c r="C42" s="23" t="s">
        <v>190</v>
      </c>
      <c r="D42" s="27" t="str">
        <f t="shared" si="0"/>
        <v>41ﾚﾝﾀﾙ・ﾘｰｽ：ﾚﾝﾀﾙﾏｯﾄ</v>
      </c>
    </row>
    <row r="43" spans="1:4" x14ac:dyDescent="0.15">
      <c r="A43" s="26">
        <v>42</v>
      </c>
      <c r="B43" s="23" t="s">
        <v>49</v>
      </c>
      <c r="C43" s="23" t="s">
        <v>191</v>
      </c>
      <c r="D43" s="27" t="str">
        <f t="shared" si="0"/>
        <v>42ﾚﾝﾀﾙ・ﾘｰｽ：観葉植物</v>
      </c>
    </row>
    <row r="44" spans="1:4" x14ac:dyDescent="0.15">
      <c r="A44" s="27">
        <v>43</v>
      </c>
      <c r="B44" s="23" t="s">
        <v>50</v>
      </c>
      <c r="C44" s="23" t="s">
        <v>192</v>
      </c>
      <c r="D44" s="27" t="str">
        <f t="shared" si="0"/>
        <v>43ﾚﾝﾀﾙ・ﾘｰｽ：ﾄｲﾚ芳香器</v>
      </c>
    </row>
    <row r="45" spans="1:4" x14ac:dyDescent="0.15">
      <c r="A45" s="26">
        <v>44</v>
      </c>
      <c r="B45" s="23" t="s">
        <v>51</v>
      </c>
      <c r="C45" s="23" t="s">
        <v>193</v>
      </c>
      <c r="D45" s="27" t="str">
        <f t="shared" si="0"/>
        <v>44ﾚﾝﾀﾙ・ﾘｰｽ：病棟ﾃﾚﾋﾞｼｽﾃﾑ</v>
      </c>
    </row>
    <row r="46" spans="1:4" x14ac:dyDescent="0.15">
      <c r="A46" s="27">
        <v>45</v>
      </c>
      <c r="B46" s="23" t="s">
        <v>56</v>
      </c>
      <c r="C46" s="23" t="s">
        <v>194</v>
      </c>
      <c r="D46" s="27" t="str">
        <f t="shared" si="0"/>
        <v>45ﾚﾝﾀﾙ･ﾘｰｽ：ｺﾋﾟｰ機、印刷機</v>
      </c>
    </row>
    <row r="47" spans="1:4" x14ac:dyDescent="0.15">
      <c r="A47" s="26">
        <v>46</v>
      </c>
      <c r="B47" s="23" t="s">
        <v>224</v>
      </c>
      <c r="C47" s="23" t="s">
        <v>218</v>
      </c>
      <c r="D47" s="27" t="str">
        <f t="shared" si="0"/>
        <v>46ﾚﾝﾀﾙ･ﾘｰｽ：総合ﾘｰｽ業</v>
      </c>
    </row>
    <row r="48" spans="1:4" x14ac:dyDescent="0.15">
      <c r="A48" s="27">
        <v>47</v>
      </c>
      <c r="B48" s="23" t="s">
        <v>134</v>
      </c>
      <c r="C48" s="23" t="s">
        <v>195</v>
      </c>
      <c r="D48" s="27" t="str">
        <f t="shared" si="0"/>
        <v>47委託：医療機器保守</v>
      </c>
    </row>
    <row r="49" spans="1:4" x14ac:dyDescent="0.15">
      <c r="A49" s="26">
        <v>48</v>
      </c>
      <c r="B49" s="23" t="s">
        <v>135</v>
      </c>
      <c r="C49" s="23" t="s">
        <v>196</v>
      </c>
      <c r="D49" s="27" t="str">
        <f t="shared" si="0"/>
        <v>48委託：情報ｼｽﾃﾑ保守</v>
      </c>
    </row>
    <row r="50" spans="1:4" x14ac:dyDescent="0.15">
      <c r="A50" s="27">
        <v>49</v>
      </c>
      <c r="B50" s="23" t="s">
        <v>136</v>
      </c>
      <c r="C50" s="23" t="s">
        <v>197</v>
      </c>
      <c r="D50" s="27" t="str">
        <f t="shared" si="0"/>
        <v>49委託：医療ｶﾞｽ設備保守</v>
      </c>
    </row>
    <row r="51" spans="1:4" x14ac:dyDescent="0.15">
      <c r="A51" s="26">
        <v>50</v>
      </c>
      <c r="B51" s="23" t="s">
        <v>53</v>
      </c>
      <c r="C51" s="23" t="s">
        <v>200</v>
      </c>
      <c r="D51" s="27" t="str">
        <f t="shared" si="0"/>
        <v>50委託：臨床検査</v>
      </c>
    </row>
    <row r="52" spans="1:4" x14ac:dyDescent="0.15">
      <c r="A52" s="27">
        <v>51</v>
      </c>
      <c r="B52" s="23" t="s">
        <v>36</v>
      </c>
      <c r="C52" s="23" t="s">
        <v>199</v>
      </c>
      <c r="D52" s="27" t="str">
        <f t="shared" si="0"/>
        <v>51委託：歯科技工</v>
      </c>
    </row>
    <row r="53" spans="1:4" x14ac:dyDescent="0.15">
      <c r="A53" s="26">
        <v>52</v>
      </c>
      <c r="B53" s="23" t="s">
        <v>274</v>
      </c>
      <c r="C53" s="23" t="s">
        <v>277</v>
      </c>
      <c r="D53" s="27" t="str">
        <f t="shared" si="0"/>
        <v>52委託：一般廃棄物処理</v>
      </c>
    </row>
    <row r="54" spans="1:4" x14ac:dyDescent="0.15">
      <c r="A54" s="27">
        <v>53</v>
      </c>
      <c r="B54" s="23" t="s">
        <v>276</v>
      </c>
      <c r="C54" s="23" t="s">
        <v>278</v>
      </c>
      <c r="D54" s="27" t="str">
        <f t="shared" si="0"/>
        <v>53委託：産業廃棄物処理</v>
      </c>
    </row>
    <row r="55" spans="1:4" x14ac:dyDescent="0.15">
      <c r="A55" s="26">
        <v>54</v>
      </c>
      <c r="B55" s="23" t="s">
        <v>273</v>
      </c>
      <c r="C55" s="23" t="s">
        <v>275</v>
      </c>
      <c r="D55" s="27" t="str">
        <f>IF(A55=1,"-",(A55 &amp; B55))</f>
        <v>54委託：感染性医療廃棄物処理</v>
      </c>
    </row>
    <row r="56" spans="1:4" x14ac:dyDescent="0.15">
      <c r="A56" s="27">
        <v>55</v>
      </c>
      <c r="B56" s="23" t="s">
        <v>62</v>
      </c>
      <c r="C56" s="23" t="s">
        <v>198</v>
      </c>
      <c r="D56" s="27" t="str">
        <f t="shared" si="0"/>
        <v>55委託：院内清掃</v>
      </c>
    </row>
    <row r="57" spans="1:4" x14ac:dyDescent="0.15">
      <c r="A57" s="26">
        <v>56</v>
      </c>
      <c r="B57" s="23" t="s">
        <v>308</v>
      </c>
      <c r="C57" s="23" t="s">
        <v>309</v>
      </c>
      <c r="D57" s="27" t="str">
        <f t="shared" si="0"/>
        <v>56委託：外調機保守点検</v>
      </c>
    </row>
    <row r="58" spans="1:4" x14ac:dyDescent="0.15">
      <c r="A58" s="27">
        <v>57</v>
      </c>
      <c r="B58" s="23" t="s">
        <v>316</v>
      </c>
      <c r="C58" s="23" t="s">
        <v>317</v>
      </c>
      <c r="D58" s="27" t="str">
        <f>IF(A58=1,"-",(A58 &amp; B58))</f>
        <v>57委託：環境測定</v>
      </c>
    </row>
    <row r="59" spans="1:4" x14ac:dyDescent="0.15">
      <c r="A59" s="26">
        <v>58</v>
      </c>
      <c r="B59" s="23" t="s">
        <v>55</v>
      </c>
      <c r="C59" s="23" t="s">
        <v>201</v>
      </c>
      <c r="D59" s="27" t="str">
        <f t="shared" si="0"/>
        <v>58委託：白衣等洗濯</v>
      </c>
    </row>
    <row r="60" spans="1:4" x14ac:dyDescent="0.15">
      <c r="A60" s="27">
        <v>59</v>
      </c>
      <c r="B60" s="23" t="s">
        <v>41</v>
      </c>
      <c r="C60" s="23" t="s">
        <v>202</v>
      </c>
      <c r="D60" s="27" t="str">
        <f t="shared" si="0"/>
        <v>59委託：被爆量測定</v>
      </c>
    </row>
    <row r="61" spans="1:4" x14ac:dyDescent="0.15">
      <c r="A61" s="26">
        <v>60</v>
      </c>
      <c r="B61" s="23" t="s">
        <v>42</v>
      </c>
      <c r="C61" s="23" t="s">
        <v>203</v>
      </c>
      <c r="D61" s="27" t="str">
        <f t="shared" si="0"/>
        <v>60委託：害虫駆除</v>
      </c>
    </row>
    <row r="62" spans="1:4" x14ac:dyDescent="0.15">
      <c r="A62" s="27">
        <v>61</v>
      </c>
      <c r="B62" s="23" t="s">
        <v>205</v>
      </c>
      <c r="C62" s="23" t="s">
        <v>204</v>
      </c>
      <c r="D62" s="27" t="str">
        <f t="shared" si="0"/>
        <v>61委託：消防設備保守</v>
      </c>
    </row>
    <row r="63" spans="1:4" x14ac:dyDescent="0.15">
      <c r="A63" s="26">
        <v>62</v>
      </c>
      <c r="B63" s="23" t="s">
        <v>144</v>
      </c>
      <c r="C63" s="23" t="s">
        <v>206</v>
      </c>
      <c r="D63" s="27" t="str">
        <f t="shared" si="0"/>
        <v>62委託：ﾎﾞｲﾗｰ保守点検</v>
      </c>
    </row>
    <row r="64" spans="1:4" x14ac:dyDescent="0.15">
      <c r="A64" s="27">
        <v>63</v>
      </c>
      <c r="B64" s="23" t="s">
        <v>318</v>
      </c>
      <c r="C64" s="23" t="s">
        <v>319</v>
      </c>
      <c r="D64" s="27" t="str">
        <f>IF(A64=1,"-",(A64 &amp; B64))</f>
        <v>63委託：自動ﾄﾞｱ保守</v>
      </c>
    </row>
    <row r="65" spans="1:4" x14ac:dyDescent="0.15">
      <c r="A65" s="26">
        <v>64</v>
      </c>
      <c r="B65" s="23" t="s">
        <v>54</v>
      </c>
      <c r="C65" s="23" t="s">
        <v>207</v>
      </c>
      <c r="D65" s="27" t="str">
        <f t="shared" si="0"/>
        <v>64委託：ｴﾚﾍﾞｰﾀ保守</v>
      </c>
    </row>
    <row r="66" spans="1:4" x14ac:dyDescent="0.15">
      <c r="A66" s="27">
        <v>65</v>
      </c>
      <c r="B66" s="23" t="s">
        <v>320</v>
      </c>
      <c r="C66" s="23" t="s">
        <v>321</v>
      </c>
      <c r="D66" s="27" t="str">
        <f>IF(A66=1,"-",(A66 &amp; B66))</f>
        <v>65委託：電気設備</v>
      </c>
    </row>
    <row r="67" spans="1:4" x14ac:dyDescent="0.15">
      <c r="A67" s="26">
        <v>66</v>
      </c>
      <c r="B67" s="23" t="s">
        <v>133</v>
      </c>
      <c r="C67" s="23" t="s">
        <v>208</v>
      </c>
      <c r="D67" s="27" t="str">
        <f t="shared" si="0"/>
        <v>66委託：除草剪定</v>
      </c>
    </row>
    <row r="68" spans="1:4" x14ac:dyDescent="0.15">
      <c r="A68" s="27">
        <v>67</v>
      </c>
      <c r="B68" s="23" t="s">
        <v>43</v>
      </c>
      <c r="C68" s="23" t="s">
        <v>209</v>
      </c>
      <c r="D68" s="27" t="str">
        <f t="shared" si="0"/>
        <v>67委託：浄化槽点検</v>
      </c>
    </row>
    <row r="69" spans="1:4" x14ac:dyDescent="0.15">
      <c r="A69" s="26">
        <v>68</v>
      </c>
      <c r="B69" s="23" t="s">
        <v>322</v>
      </c>
      <c r="C69" s="23" t="s">
        <v>323</v>
      </c>
      <c r="D69" s="27" t="str">
        <f>IF(A69=1,"-",(A69 &amp; B69))</f>
        <v>68委託：水質検査</v>
      </c>
    </row>
    <row r="70" spans="1:4" x14ac:dyDescent="0.15">
      <c r="A70" s="27">
        <v>69</v>
      </c>
      <c r="B70" s="23" t="s">
        <v>326</v>
      </c>
      <c r="C70" s="23" t="s">
        <v>327</v>
      </c>
      <c r="D70" s="27" t="str">
        <f>IF(A70=1,"-",(A70 &amp; B70))</f>
        <v>69委託：浴槽管理</v>
      </c>
    </row>
    <row r="71" spans="1:4" x14ac:dyDescent="0.15">
      <c r="A71" s="26">
        <v>70</v>
      </c>
      <c r="B71" s="23" t="s">
        <v>324</v>
      </c>
      <c r="C71" s="23" t="s">
        <v>325</v>
      </c>
      <c r="D71" s="27" t="str">
        <f>IF(A71=1,"-",(A71 &amp; B71))</f>
        <v>70委託：漏洩検査</v>
      </c>
    </row>
    <row r="72" spans="1:4" x14ac:dyDescent="0.15">
      <c r="A72" s="27">
        <v>71</v>
      </c>
      <c r="B72" s="23" t="s">
        <v>52</v>
      </c>
      <c r="C72" s="23" t="s">
        <v>210</v>
      </c>
      <c r="D72" s="27" t="str">
        <f t="shared" si="0"/>
        <v>71委託：医事業務</v>
      </c>
    </row>
    <row r="73" spans="1:4" x14ac:dyDescent="0.15">
      <c r="A73" s="26">
        <v>72</v>
      </c>
      <c r="B73" s="23" t="s">
        <v>57</v>
      </c>
      <c r="C73" s="23" t="s">
        <v>211</v>
      </c>
      <c r="D73" s="27" t="str">
        <f t="shared" si="0"/>
        <v>72委託：介護業務</v>
      </c>
    </row>
    <row r="74" spans="1:4" x14ac:dyDescent="0.15">
      <c r="A74" s="27">
        <v>73</v>
      </c>
      <c r="B74" s="23" t="s">
        <v>279</v>
      </c>
      <c r="C74" s="23" t="s">
        <v>280</v>
      </c>
      <c r="D74" s="27" t="str">
        <f t="shared" si="0"/>
        <v>73委託：介護支援専門員業務</v>
      </c>
    </row>
    <row r="75" spans="1:4" x14ac:dyDescent="0.15">
      <c r="A75" s="26">
        <v>74</v>
      </c>
      <c r="B75" s="23" t="s">
        <v>236</v>
      </c>
      <c r="C75" s="23" t="s">
        <v>237</v>
      </c>
      <c r="D75" s="27" t="str">
        <f t="shared" si="0"/>
        <v>74委託：病院給食業務</v>
      </c>
    </row>
    <row r="76" spans="1:4" x14ac:dyDescent="0.15">
      <c r="A76" s="27">
        <v>75</v>
      </c>
      <c r="B76" s="23" t="s">
        <v>58</v>
      </c>
      <c r="C76" s="23" t="s">
        <v>212</v>
      </c>
      <c r="D76" s="27" t="str">
        <f t="shared" si="0"/>
        <v>75委託：守衛業務</v>
      </c>
    </row>
    <row r="77" spans="1:4" x14ac:dyDescent="0.15">
      <c r="A77" s="26">
        <v>76</v>
      </c>
      <c r="B77" s="23" t="s">
        <v>300</v>
      </c>
      <c r="C77" s="23" t="s">
        <v>302</v>
      </c>
      <c r="D77" s="27" t="str">
        <f t="shared" si="0"/>
        <v>76委託：公用車運転業務</v>
      </c>
    </row>
    <row r="78" spans="1:4" x14ac:dyDescent="0.15">
      <c r="A78" s="27">
        <v>77</v>
      </c>
      <c r="B78" s="23" t="s">
        <v>301</v>
      </c>
      <c r="C78" s="23" t="s">
        <v>303</v>
      </c>
      <c r="D78" s="27" t="str">
        <f>IF(A78=1,"-",(A78 &amp; B78))</f>
        <v>77委託：送迎車運転業務</v>
      </c>
    </row>
    <row r="79" spans="1:4" x14ac:dyDescent="0.15">
      <c r="A79" s="26">
        <v>78</v>
      </c>
      <c r="B79" s="23" t="s">
        <v>222</v>
      </c>
      <c r="C79" s="23" t="s">
        <v>223</v>
      </c>
      <c r="D79" s="27" t="str">
        <f t="shared" si="0"/>
        <v>78委託：集金業務</v>
      </c>
    </row>
    <row r="80" spans="1:4" x14ac:dyDescent="0.15">
      <c r="A80" s="27">
        <v>79</v>
      </c>
      <c r="B80" s="23" t="s">
        <v>228</v>
      </c>
      <c r="C80" s="23" t="s">
        <v>229</v>
      </c>
      <c r="D80" s="27" t="str">
        <f t="shared" si="0"/>
        <v>79委託：看護助手業務</v>
      </c>
    </row>
    <row r="81" spans="1:4" x14ac:dyDescent="0.15">
      <c r="A81" s="26">
        <v>80</v>
      </c>
      <c r="B81" s="23" t="s">
        <v>281</v>
      </c>
      <c r="C81" s="23" t="s">
        <v>282</v>
      </c>
      <c r="D81" s="27" t="str">
        <f t="shared" si="0"/>
        <v>80委託：歯科事務補助業務</v>
      </c>
    </row>
    <row r="82" spans="1:4" x14ac:dyDescent="0.15">
      <c r="A82" s="27">
        <v>81</v>
      </c>
      <c r="B82" s="23" t="s">
        <v>61</v>
      </c>
      <c r="C82" s="23" t="s">
        <v>213</v>
      </c>
      <c r="D82" s="27" t="str">
        <f t="shared" si="0"/>
        <v>81委託：厨房排気ﾀﾞｸﾄ清掃</v>
      </c>
    </row>
    <row r="83" spans="1:4" x14ac:dyDescent="0.15">
      <c r="A83" s="26">
        <v>82</v>
      </c>
      <c r="B83" s="23" t="s">
        <v>60</v>
      </c>
      <c r="C83" s="23" t="s">
        <v>214</v>
      </c>
      <c r="D83" s="27" t="str">
        <f t="shared" si="0"/>
        <v>82委託：ｸﾞﾘｽﾄﾗｯﾌﾟ収集運搬</v>
      </c>
    </row>
    <row r="84" spans="1:4" x14ac:dyDescent="0.15">
      <c r="A84" s="27">
        <v>83</v>
      </c>
      <c r="B84" s="23" t="s">
        <v>306</v>
      </c>
      <c r="C84" s="23" t="s">
        <v>307</v>
      </c>
      <c r="D84" s="27" t="str">
        <f t="shared" si="0"/>
        <v>83委託：総合健診受診者弁当提供</v>
      </c>
    </row>
    <row r="85" spans="1:4" ht="12.75" customHeight="1" x14ac:dyDescent="0.15">
      <c r="A85" s="26">
        <v>84</v>
      </c>
      <c r="B85" s="23" t="s">
        <v>143</v>
      </c>
      <c r="C85" s="23" t="s">
        <v>215</v>
      </c>
      <c r="D85" s="27" t="str">
        <f t="shared" si="0"/>
        <v>84委託：冷温水（冷暖房切替）ﾕﾆｯﾄ保守</v>
      </c>
    </row>
    <row r="86" spans="1:4" ht="12.75" customHeight="1" x14ac:dyDescent="0.15">
      <c r="A86" s="27">
        <v>85</v>
      </c>
      <c r="B86" s="23" t="s">
        <v>304</v>
      </c>
      <c r="C86" s="23" t="s">
        <v>305</v>
      </c>
      <c r="D86" s="27" t="str">
        <f>IF(A86=1,"-",(A86 &amp; B86))</f>
        <v>85委託：議事録作成業務</v>
      </c>
    </row>
    <row r="87" spans="1:4" ht="27" customHeight="1" x14ac:dyDescent="0.15">
      <c r="A87" s="26">
        <v>86</v>
      </c>
      <c r="B87" s="27" t="s">
        <v>217</v>
      </c>
      <c r="C87" s="30" t="s">
        <v>216</v>
      </c>
      <c r="D87" s="27" t="str">
        <f t="shared" si="0"/>
        <v>86修理：その他</v>
      </c>
    </row>
    <row r="88" spans="1:4" x14ac:dyDescent="0.15">
      <c r="A88" s="27">
        <v>87</v>
      </c>
      <c r="B88" s="23" t="s">
        <v>32</v>
      </c>
      <c r="C88" s="23" t="s">
        <v>283</v>
      </c>
      <c r="D88" s="27" t="str">
        <f t="shared" si="0"/>
        <v>87その他</v>
      </c>
    </row>
  </sheetData>
  <sheetProtection password="CF66" sheet="1" objects="1" scenarios="1"/>
  <phoneticPr fontId="3"/>
  <printOptions gridLines="1"/>
  <pageMargins left="1.25" right="0.21" top="0.51" bottom="0.36" header="0.2" footer="0.2"/>
  <pageSetup paperSize="9" scale="90" orientation="portrait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</vt:lpstr>
      <vt:lpstr>Sheet2</vt:lpstr>
      <vt:lpstr>Sheet3</vt:lpstr>
      <vt:lpstr>申請書!Print_Area</vt:lpstr>
    </vt:vector>
  </TitlesOfParts>
  <Company>公立多良木病院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</dc:creator>
  <cp:lastModifiedBy>taragihp</cp:lastModifiedBy>
  <cp:lastPrinted>2022-11-29T02:16:31Z</cp:lastPrinted>
  <dcterms:created xsi:type="dcterms:W3CDTF">2006-07-11T23:39:49Z</dcterms:created>
  <dcterms:modified xsi:type="dcterms:W3CDTF">2023-01-24T02:15:24Z</dcterms:modified>
</cp:coreProperties>
</file>